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829"/>
  </bookViews>
  <sheets>
    <sheet name="NASTAVENIE" sheetId="1" r:id="rId1"/>
    <sheet name="DOPLNKY" sheetId="2" r:id="rId2"/>
    <sheet name="F(v rame)" sheetId="3" r:id="rId3"/>
    <sheet name="F(v kridle)" sheetId="4" r:id="rId4"/>
    <sheet name="2F (v rame)" sheetId="5" r:id="rId5"/>
    <sheet name="2F (v kridle)" sheetId="6" r:id="rId6"/>
    <sheet name="3F(v ramu)" sheetId="7" r:id="rId7"/>
    <sheet name="3F (v kridle)" sheetId="8" r:id="rId8"/>
    <sheet name="S" sheetId="9" r:id="rId9"/>
    <sheet name="O" sheetId="10" r:id="rId10"/>
    <sheet name="OS" sheetId="11" r:id="rId11"/>
    <sheet name="OS+F(v rame)" sheetId="12" r:id="rId12"/>
    <sheet name="OS+S" sheetId="13" r:id="rId13"/>
    <sheet name="2O+OS" sheetId="14" r:id="rId14"/>
    <sheet name="F(v rame)+OS" sheetId="15" r:id="rId15"/>
    <sheet name="F(v kridle)+OS" sheetId="16" r:id="rId16"/>
    <sheet name="O+OS+O+OS" sheetId="17" r:id="rId17"/>
    <sheet name="O+OS+F(v rame)" sheetId="18" r:id="rId18"/>
    <sheet name="O+OS+F(v kridle)" sheetId="19" r:id="rId19"/>
    <sheet name="O+OS+S" sheetId="20" r:id="rId20"/>
    <sheet name="3 O+OS+O" sheetId="21" r:id="rId21"/>
    <sheet name="3OS+F(v ramu)+O" sheetId="22" r:id="rId22"/>
    <sheet name="3F(v ramu)+OS+F(v ramu)" sheetId="23" r:id="rId23"/>
    <sheet name="BD-OS" sheetId="24" r:id="rId24"/>
    <sheet name="BD-O" sheetId="25" r:id="rId25"/>
    <sheet name="2BD-O+OS" sheetId="26" r:id="rId26"/>
    <sheet name="2BD-F(v ramu)+O" sheetId="27" r:id="rId27"/>
    <sheet name="Jednokřídlé" sheetId="28" r:id="rId28"/>
    <sheet name="Dvoukřídlé" sheetId="29" r:id="rId29"/>
    <sheet name="Posuvné Ideál 4000 fix v rame" sheetId="30" r:id="rId30"/>
    <sheet name="Posuvné Ideál 4000 fix v kridle" sheetId="31" r:id="rId31"/>
  </sheets>
  <definedNames>
    <definedName name="_1Excel_BuiltIn_Print_Titles_9_1">NA()</definedName>
    <definedName name="_1Excel_BuiltIn_Print_Titles_9_1_10">NA()</definedName>
    <definedName name="_1Excel_BuiltIn_Print_Titles_9_1_17">NA()</definedName>
    <definedName name="_1Excel_BuiltIn_Print_Titles_9_1_18">NA()</definedName>
    <definedName name="_1Excel_BuiltIn_Print_Titles_9_1_20">NA()</definedName>
    <definedName name="_1Excel_BuiltIn_Print_Titles_9_1_25">NA()</definedName>
    <definedName name="_1Excel_BuiltIn_Print_Titles_9_1_7">NA()</definedName>
    <definedName name="_1Excel_BuiltIn_Print_Titles_9_1_9">NA()</definedName>
    <definedName name="_Pos4">NA()</definedName>
    <definedName name="_Pos4_10">NA()</definedName>
    <definedName name="_Pos4_17">NA()</definedName>
    <definedName name="_Pos4_18">NA()</definedName>
    <definedName name="_Pos4_20">NA()</definedName>
    <definedName name="_Pos4_25">NA()</definedName>
    <definedName name="_Pos4_7">NA()</definedName>
    <definedName name="_Pos4_9">NA()</definedName>
    <definedName name="_pos7">NA()</definedName>
    <definedName name="_pos7_10">NA()</definedName>
    <definedName name="_pos7_17">NA()</definedName>
    <definedName name="_pos7_18">NA()</definedName>
    <definedName name="_pos7_20">NA()</definedName>
    <definedName name="_pos7_25">NA()</definedName>
    <definedName name="_pos7_7">NA()</definedName>
    <definedName name="_pos7_9">NA()</definedName>
    <definedName name="_VD1">NA()</definedName>
    <definedName name="_VD1_10">NA()</definedName>
    <definedName name="_VD1_17">NA()</definedName>
    <definedName name="_VD1_18">NA()</definedName>
    <definedName name="_VD1_20">NA()</definedName>
    <definedName name="_VD1_25">NA()</definedName>
    <definedName name="_VD1_7">NA()</definedName>
    <definedName name="_VD1_9">NA()</definedName>
    <definedName name="__xlnm.Print_Titles_10">(S!$A:$A,S!$18:$18)</definedName>
    <definedName name="__xlnm.Print_Titles_11">(O!$A:$A,O!$21:$21)</definedName>
    <definedName name="__xlnm.Print_Titles_12">(OS!$A:$A,OS!$21:$21)</definedName>
    <definedName name="__xlnm.Print_Titles_13">'OS+F(v rame)'!$23:$23</definedName>
    <definedName name="__xlnm.Print_Titles_14">'OS+S'!$A:$A</definedName>
    <definedName name="__xlnm.Print_Titles_15">('2O+OS'!$A:$A,'2O+OS'!$20:$20)</definedName>
    <definedName name="__xlnm.Print_Titles_16">('F(v rame)+OS'!$A:$A,'F(v rame)+OS'!$20:$20)</definedName>
    <definedName name="__xlnm.Print_Titles_17">('F(v kridle)+OS'!$A:$A,'F(v kridle)+OS'!$20:$20)</definedName>
    <definedName name="__xlnm.Print_Titles_18">('O+OS+O+OS'!$A:$A,'O+OS+O+OS'!$22:$22)</definedName>
    <definedName name="__xlnm.Print_Titles_19">('O+OS+F(v rame)'!$A:$A,'O+OS+F(v rame)'!$23:$23)</definedName>
    <definedName name="__xlnm.Print_Titles_20">('O+OS+F(v kridle)'!$A:$A,'O+OS+F(v kridle)'!$23:$23)</definedName>
    <definedName name="__xlnm.Print_Titles_21">('O+OS+S'!$A:$A,'O+OS+S'!$25:$25)</definedName>
    <definedName name="__xlnm.Print_Titles_22">('3 O+OS+O'!$A:$A,'3 O+OS+O'!$23:$23)</definedName>
    <definedName name="__xlnm.Print_Titles_23">('3OS+F(v ramu)+O'!$A:$A,'3OS+F(v ramu)+O'!$20:$20)</definedName>
    <definedName name="__xlnm.Print_Titles_24">('3F(v ramu)+OS+F(v ramu)'!$A:$A,'3F(v ramu)+OS+F(v ramu)'!$21:$21)</definedName>
    <definedName name="__xlnm.Print_Titles_28">'2BD-F(v ramu)+O'!$A:$A</definedName>
    <definedName name="__xlnm.Print_Titles_29">Jednokřídlé!$A:$A</definedName>
    <definedName name="__xlnm.Print_Titles_30">Dvoukřídlé!$A:$A</definedName>
    <definedName name="__xlnm.Print_Titles_31">'Posuvné Ideál 4000 fix v rame'!$A:$A</definedName>
    <definedName name="__xlnm.Print_Titles_32">'Posuvné Ideál 4000 fix v kridle'!$A:$A</definedName>
    <definedName name="Bahení_dub_1">NASTAVENIE!$B$21</definedName>
    <definedName name="Dub_1">NA()</definedName>
    <definedName name="Excel_BuiltIn_Print_Titles_9">NA()</definedName>
    <definedName name="Excel_BuiltIn_Print_Titles_9_1">NA()</definedName>
    <definedName name="Excel_BuiltIn_Print_Titles_9_1_10">NA()</definedName>
    <definedName name="Excel_BuiltIn_Print_Titles_9_1_17">NA()</definedName>
    <definedName name="Excel_BuiltIn_Print_Titles_9_1_18">NA()</definedName>
    <definedName name="Excel_BuiltIn_Print_Titles_9_1_20">NA()</definedName>
    <definedName name="Excel_BuiltIn_Print_Titles_9_1_25">NA()</definedName>
    <definedName name="Excel_BuiltIn_Print_Titles_9_1_3">NA()</definedName>
    <definedName name="Excel_BuiltIn_Print_Titles_9_1_7">NA()</definedName>
    <definedName name="Excel_BuiltIn_Print_Titles_9_1_9">NA()</definedName>
    <definedName name="Excel_BuiltIn_Print_Titles_9_10">NA()</definedName>
    <definedName name="Excel_BuiltIn_Print_Titles_9_17">NA()</definedName>
    <definedName name="Excel_BuiltIn_Print_Titles_9_18">NA()</definedName>
    <definedName name="Excel_BuiltIn_Print_Titles_9_20">NA()</definedName>
    <definedName name="Excel_BuiltIn_Print_Titles_9_25">NA()</definedName>
    <definedName name="Excel_BuiltIn_Print_Titles_9_25_1">NA()</definedName>
    <definedName name="Excel_BuiltIn_Print_Titles_9_25_10">NA()</definedName>
    <definedName name="Excel_BuiltIn_Print_Titles_9_25_17">NA()</definedName>
    <definedName name="Excel_BuiltIn_Print_Titles_9_25_18">NA()</definedName>
    <definedName name="Excel_BuiltIn_Print_Titles_9_25_20">NA()</definedName>
    <definedName name="Excel_BuiltIn_Print_Titles_9_25_25">NA()</definedName>
    <definedName name="Excel_BuiltIn_Print_Titles_9_25_7">NA()</definedName>
    <definedName name="Excel_BuiltIn_Print_Titles_9_25_9">NA()</definedName>
    <definedName name="Excel_BuiltIn_Print_Titles_9_26">NA()</definedName>
    <definedName name="Excel_BuiltIn_Print_Titles_9_26_10">NA()</definedName>
    <definedName name="Excel_BuiltIn_Print_Titles_9_26_17">NA()</definedName>
    <definedName name="Excel_BuiltIn_Print_Titles_9_26_18">NA()</definedName>
    <definedName name="Excel_BuiltIn_Print_Titles_9_26_20">NA()</definedName>
    <definedName name="Excel_BuiltIn_Print_Titles_9_26_25">NA()</definedName>
    <definedName name="Excel_BuiltIn_Print_Titles_9_26_7">NA()</definedName>
    <definedName name="Excel_BuiltIn_Print_Titles_9_26_9">NA()</definedName>
    <definedName name="Excel_BuiltIn_Print_Titles_9_27">NA()</definedName>
    <definedName name="Excel_BuiltIn_Print_Titles_9_27_10">NA()</definedName>
    <definedName name="Excel_BuiltIn_Print_Titles_9_27_17">NA()</definedName>
    <definedName name="Excel_BuiltIn_Print_Titles_9_27_18">NA()</definedName>
    <definedName name="Excel_BuiltIn_Print_Titles_9_27_20">NA()</definedName>
    <definedName name="Excel_BuiltIn_Print_Titles_9_27_25">NA()</definedName>
    <definedName name="Excel_BuiltIn_Print_Titles_9_27_7">NA()</definedName>
    <definedName name="Excel_BuiltIn_Print_Titles_9_27_9">NA()</definedName>
    <definedName name="Excel_BuiltIn_Print_Titles_9_28">NA()</definedName>
    <definedName name="Excel_BuiltIn_Print_Titles_9_28_10">NA()</definedName>
    <definedName name="Excel_BuiltIn_Print_Titles_9_28_17">NA()</definedName>
    <definedName name="Excel_BuiltIn_Print_Titles_9_28_18">NA()</definedName>
    <definedName name="Excel_BuiltIn_Print_Titles_9_28_20">NA()</definedName>
    <definedName name="Excel_BuiltIn_Print_Titles_9_28_25">NA()</definedName>
    <definedName name="Excel_BuiltIn_Print_Titles_9_28_7">NA()</definedName>
    <definedName name="Excel_BuiltIn_Print_Titles_9_28_9">NA()</definedName>
    <definedName name="Excel_BuiltIn_Print_Titles_9_7">NA()</definedName>
    <definedName name="Excel_BuiltIn_Print_Titles_9_9">NA()</definedName>
    <definedName name="kk">NA()</definedName>
    <definedName name="kk_10">NA()</definedName>
    <definedName name="kk_17">NA()</definedName>
    <definedName name="kk_18">NA()</definedName>
    <definedName name="kk_20">NA()</definedName>
    <definedName name="kk_25">NA()</definedName>
    <definedName name="kk_28">NA()</definedName>
    <definedName name="kk_28_10">NA()</definedName>
    <definedName name="kk_28_17">NA()</definedName>
    <definedName name="kk_28_18">NA()</definedName>
    <definedName name="kk_28_20">NA()</definedName>
    <definedName name="kk_28_25">NA()</definedName>
    <definedName name="kk_28_7">NA()</definedName>
    <definedName name="kk_28_9">NA()</definedName>
    <definedName name="kk_7">NA()</definedName>
    <definedName name="kk_9">NA()</definedName>
    <definedName name="Mahagon_1">NASTAVENIE!$C$21</definedName>
    <definedName name="_xlnm.Print_Titles" localSheetId="26">'2BD-F(v ramu)+O'!$A:$A</definedName>
    <definedName name="_xlnm.Print_Titles" localSheetId="13">('2O+OS'!$A:$A,'2O+OS'!$20:$20)</definedName>
    <definedName name="_xlnm.Print_Titles" localSheetId="20">('3 O+OS+O'!$A:$A,'3 O+OS+O'!$23:$23)</definedName>
    <definedName name="_xlnm.Print_Titles" localSheetId="22">('3F(v ramu)+OS+F(v ramu)'!$A:$A,'3F(v ramu)+OS+F(v ramu)'!$21:$21)</definedName>
    <definedName name="_xlnm.Print_Titles" localSheetId="21">('3OS+F(v ramu)+O'!$A:$A,'3OS+F(v ramu)+O'!$20:$20)</definedName>
    <definedName name="_xlnm.Print_Titles" localSheetId="28">Dvoukřídlé!$A:$A</definedName>
    <definedName name="_xlnm.Print_Titles" localSheetId="15">('F(v kridle)+OS'!$A:$A,'F(v kridle)+OS'!$20:$20)</definedName>
    <definedName name="_xlnm.Print_Titles" localSheetId="14">('F(v rame)+OS'!$A:$A,'F(v rame)+OS'!$20:$20)</definedName>
    <definedName name="_xlnm.Print_Titles" localSheetId="27">Jednokřídlé!$A:$A</definedName>
    <definedName name="_xlnm.Print_Titles" localSheetId="9">(O!$A:$A,O!$21:$21)</definedName>
    <definedName name="_xlnm.Print_Titles" localSheetId="18">('O+OS+F(v kridle)'!$A:$A,'O+OS+F(v kridle)'!$23:$23)</definedName>
    <definedName name="_xlnm.Print_Titles" localSheetId="17">('O+OS+F(v rame)'!$A:$A,'O+OS+F(v rame)'!$23:$23)</definedName>
    <definedName name="_xlnm.Print_Titles" localSheetId="16">('O+OS+O+OS'!$A:$A,'O+OS+O+OS'!$22:$22)</definedName>
    <definedName name="_xlnm.Print_Titles" localSheetId="19">('O+OS+S'!$A:$A,'O+OS+S'!$25:$25)</definedName>
    <definedName name="_xlnm.Print_Titles" localSheetId="10">(OS!$A:$A,OS!$21:$21)</definedName>
    <definedName name="_xlnm.Print_Titles" localSheetId="11">'OS+F(v rame)'!$23:$23</definedName>
    <definedName name="_xlnm.Print_Titles" localSheetId="12">'OS+S'!$A:$A</definedName>
    <definedName name="_xlnm.Print_Titles" localSheetId="30">'Posuvné Ideál 4000 fix v kridle'!$A:$A</definedName>
    <definedName name="_xlnm.Print_Titles" localSheetId="29">'Posuvné Ideál 4000 fix v rame'!$A:$A</definedName>
    <definedName name="_xlnm.Print_Titles" localSheetId="8">(S!$A:$A,S!$18:$18)</definedName>
    <definedName name="_xlnm.Print_Area" localSheetId="26">'2BD-F(v ramu)+O'!$A$1:$P$31</definedName>
    <definedName name="_xlnm.Print_Area" localSheetId="25">'2BD-O+OS'!$A$1:$M$36</definedName>
    <definedName name="_xlnm.Print_Area" localSheetId="5">'2F (v kridle)'!$A$1:$V$99</definedName>
    <definedName name="_xlnm.Print_Area" localSheetId="4">'2F (v rame)'!$A$1:$V$99</definedName>
    <definedName name="_xlnm.Print_Area" localSheetId="13">'2O+OS'!$A$1:$O$67</definedName>
    <definedName name="_xlnm.Print_Area" localSheetId="20">'3 O+OS+O'!$A$1:$R$84</definedName>
    <definedName name="_xlnm.Print_Area" localSheetId="7">'3F (v kridle)'!$A$1:$R$95</definedName>
    <definedName name="_xlnm.Print_Area" localSheetId="6">'3F(v ramu)'!$A$1:$W$95</definedName>
    <definedName name="_xlnm.Print_Area" localSheetId="22">'3F(v ramu)+OS+F(v ramu)'!$A$1:$R$77</definedName>
    <definedName name="_xlnm.Print_Area" localSheetId="21">'3OS+F(v ramu)+O'!$A$1:$R$70</definedName>
    <definedName name="_xlnm.Print_Area" localSheetId="23">'BD-OS'!$A$1:$F$35</definedName>
    <definedName name="_xlnm.Print_Area" localSheetId="28">Dvoukřídlé!$A$1:$I$35</definedName>
    <definedName name="_xlnm.Print_Area" localSheetId="3">'F(v kridle)'!$A$1:$X$79</definedName>
    <definedName name="_xlnm.Print_Area" localSheetId="15">'F(v kridle)+OS'!$A$1:$Q$67</definedName>
    <definedName name="_xlnm.Print_Area" localSheetId="2">'F(v rame)'!$A$1:$W$79</definedName>
    <definedName name="_xlnm.Print_Area" localSheetId="14">'F(v rame)+OS'!$A$1:$Q$67</definedName>
    <definedName name="_xlnm.Print_Area" localSheetId="27">Jednokřídlé!$A$1:$F$35</definedName>
    <definedName name="_xlnm.Print_Area" localSheetId="9">O!$A$1:$N$74</definedName>
    <definedName name="_xlnm.Print_Area" localSheetId="18">'O+OS+F(v kridle)'!$A$1:$J$79</definedName>
    <definedName name="_xlnm.Print_Area" localSheetId="17">'O+OS+F(v rame)'!$A$1:$N$79</definedName>
    <definedName name="_xlnm.Print_Area" localSheetId="16">'O+OS+O+OS'!$A$1:$N$75</definedName>
    <definedName name="_xlnm.Print_Area" localSheetId="19">'O+OS+S'!$A$1:$N$81</definedName>
    <definedName name="_xlnm.Print_Area" localSheetId="10">OS!$A$1:$M$74</definedName>
    <definedName name="_xlnm.Print_Area" localSheetId="11">'OS+F(v rame)'!$A$1:$K$79</definedName>
    <definedName name="_xlnm.Print_Area" localSheetId="12">'OS+S'!$A$1:$K$78</definedName>
    <definedName name="_xlnm.Print_Area" localSheetId="30">'Posuvné Ideál 4000 fix v kridle'!$A$1:$Q$38</definedName>
    <definedName name="_xlnm.Print_Area" localSheetId="29">'Posuvné Ideál 4000 fix v rame'!$A$1:$O$36</definedName>
    <definedName name="_xlnm.Print_Area" localSheetId="8">S!$A$1:$P$59</definedName>
    <definedName name="Pos">NA()</definedName>
    <definedName name="Pos_10">NA()</definedName>
    <definedName name="Pos_17">NA()</definedName>
    <definedName name="Pos_18">NA()</definedName>
    <definedName name="Pos_20">NA()</definedName>
    <definedName name="Pos_25">NA()</definedName>
    <definedName name="Pos_7">NA()</definedName>
    <definedName name="Pos_9">NA()</definedName>
    <definedName name="pos4D">NA()</definedName>
    <definedName name="pos4D_10">NA()</definedName>
    <definedName name="pos4D_17">NA()</definedName>
    <definedName name="pos4D_18">NA()</definedName>
    <definedName name="pos4D_20">NA()</definedName>
    <definedName name="pos4D_25">NA()</definedName>
    <definedName name="pos4D_7">NA()</definedName>
    <definedName name="pos4D_9">NA()</definedName>
    <definedName name="Pos4DD">NA()</definedName>
    <definedName name="Pos4DD_10">NA()</definedName>
    <definedName name="Pos4DD_17">NA()</definedName>
    <definedName name="Pos4DD_18">NA()</definedName>
    <definedName name="Pos4DD_20">NA()</definedName>
    <definedName name="Pos4DD_25">NA()</definedName>
    <definedName name="Pos4DD_7">NA()</definedName>
    <definedName name="Pos4DD_9">NA()</definedName>
    <definedName name="Světlý_dub_1">NA()</definedName>
    <definedName name="Zlatý_dub_1">NASTAVENIE!$C$19</definedName>
  </definedNames>
  <calcPr calcId="125725" fullCalcOnLoad="1"/>
</workbook>
</file>

<file path=xl/calcChain.xml><?xml version="1.0" encoding="utf-8"?>
<calcChain xmlns="http://schemas.openxmlformats.org/spreadsheetml/2006/main">
  <c r="B13" i="27"/>
  <c r="B20" s="1"/>
  <c r="C13"/>
  <c r="D13"/>
  <c r="D20" s="1"/>
  <c r="E13"/>
  <c r="F13"/>
  <c r="F20" s="1"/>
  <c r="G13"/>
  <c r="H13"/>
  <c r="H20" s="1"/>
  <c r="I13"/>
  <c r="J13"/>
  <c r="J20" s="1"/>
  <c r="K13"/>
  <c r="L13"/>
  <c r="L20" s="1"/>
  <c r="M13"/>
  <c r="N13"/>
  <c r="N20" s="1"/>
  <c r="O13"/>
  <c r="P13"/>
  <c r="P20" s="1"/>
  <c r="B14"/>
  <c r="C14"/>
  <c r="C21" s="1"/>
  <c r="D14"/>
  <c r="D21" s="1"/>
  <c r="E14"/>
  <c r="E21" s="1"/>
  <c r="F14"/>
  <c r="G14"/>
  <c r="G21" s="1"/>
  <c r="H14"/>
  <c r="I14"/>
  <c r="I21" s="1"/>
  <c r="J14"/>
  <c r="K14"/>
  <c r="K21" s="1"/>
  <c r="L14"/>
  <c r="L21" s="1"/>
  <c r="M14"/>
  <c r="M21" s="1"/>
  <c r="N14"/>
  <c r="O14"/>
  <c r="O21" s="1"/>
  <c r="P14"/>
  <c r="B15"/>
  <c r="B22" s="1"/>
  <c r="C15"/>
  <c r="D15"/>
  <c r="D22" s="1"/>
  <c r="E15"/>
  <c r="E22" s="1"/>
  <c r="F15"/>
  <c r="F22" s="1"/>
  <c r="G15"/>
  <c r="H15"/>
  <c r="H22" s="1"/>
  <c r="I15"/>
  <c r="J15"/>
  <c r="J22" s="1"/>
  <c r="K15"/>
  <c r="L15"/>
  <c r="L22" s="1"/>
  <c r="M15"/>
  <c r="M22" s="1"/>
  <c r="N15"/>
  <c r="N22" s="1"/>
  <c r="O15"/>
  <c r="P15"/>
  <c r="P22" s="1"/>
  <c r="B16"/>
  <c r="C16"/>
  <c r="C23" s="1"/>
  <c r="D16"/>
  <c r="D23" s="1"/>
  <c r="E16"/>
  <c r="E23" s="1"/>
  <c r="F16"/>
  <c r="F23" s="1"/>
  <c r="G16"/>
  <c r="G23" s="1"/>
  <c r="H16"/>
  <c r="H23" s="1"/>
  <c r="I16"/>
  <c r="I23" s="1"/>
  <c r="J16"/>
  <c r="J30" s="1"/>
  <c r="K16"/>
  <c r="K23" s="1"/>
  <c r="L16"/>
  <c r="L23" s="1"/>
  <c r="M16"/>
  <c r="M23" s="1"/>
  <c r="N16"/>
  <c r="N23" s="1"/>
  <c r="O16"/>
  <c r="O23" s="1"/>
  <c r="P16"/>
  <c r="P23" s="1"/>
  <c r="B17"/>
  <c r="B24" s="1"/>
  <c r="C17"/>
  <c r="C24" s="1"/>
  <c r="D17"/>
  <c r="D24" s="1"/>
  <c r="E17"/>
  <c r="E24" s="1"/>
  <c r="F17"/>
  <c r="F24" s="1"/>
  <c r="G17"/>
  <c r="G24" s="1"/>
  <c r="H17"/>
  <c r="H24" s="1"/>
  <c r="I17"/>
  <c r="I24" s="1"/>
  <c r="J17"/>
  <c r="J24" s="1"/>
  <c r="K17"/>
  <c r="L17"/>
  <c r="L24" s="1"/>
  <c r="M17"/>
  <c r="M24" s="1"/>
  <c r="N17"/>
  <c r="N24" s="1"/>
  <c r="O17"/>
  <c r="O24" s="1"/>
  <c r="P17"/>
  <c r="P24" s="1"/>
  <c r="C20"/>
  <c r="E20"/>
  <c r="G20"/>
  <c r="I20"/>
  <c r="K20"/>
  <c r="M20"/>
  <c r="O20"/>
  <c r="B21"/>
  <c r="F21"/>
  <c r="H21"/>
  <c r="J21"/>
  <c r="N21"/>
  <c r="P21"/>
  <c r="C22"/>
  <c r="G22"/>
  <c r="I22"/>
  <c r="K22"/>
  <c r="O22"/>
  <c r="B23"/>
  <c r="J23"/>
  <c r="K24"/>
  <c r="B27"/>
  <c r="C27"/>
  <c r="E27"/>
  <c r="F27"/>
  <c r="G27"/>
  <c r="I27"/>
  <c r="J27"/>
  <c r="K27"/>
  <c r="M27"/>
  <c r="N27"/>
  <c r="O27"/>
  <c r="B28"/>
  <c r="C28"/>
  <c r="D28"/>
  <c r="F28"/>
  <c r="G28"/>
  <c r="H28"/>
  <c r="J28"/>
  <c r="K28"/>
  <c r="L28"/>
  <c r="N28"/>
  <c r="O28"/>
  <c r="P28"/>
  <c r="C29"/>
  <c r="D29"/>
  <c r="E29"/>
  <c r="G29"/>
  <c r="H29"/>
  <c r="I29"/>
  <c r="K29"/>
  <c r="L29"/>
  <c r="M29"/>
  <c r="O29"/>
  <c r="P29"/>
  <c r="B30"/>
  <c r="D30"/>
  <c r="H30"/>
  <c r="K30"/>
  <c r="M30"/>
  <c r="O30"/>
  <c r="B31"/>
  <c r="E31"/>
  <c r="G31"/>
  <c r="I31"/>
  <c r="K31"/>
  <c r="L31"/>
  <c r="M31"/>
  <c r="N31"/>
  <c r="B13" i="26"/>
  <c r="C13"/>
  <c r="D13"/>
  <c r="E13"/>
  <c r="F13"/>
  <c r="G13"/>
  <c r="H13"/>
  <c r="I13"/>
  <c r="J13"/>
  <c r="K13"/>
  <c r="L13"/>
  <c r="M13"/>
  <c r="B14"/>
  <c r="C14"/>
  <c r="D14"/>
  <c r="E14"/>
  <c r="F14"/>
  <c r="G14"/>
  <c r="H14"/>
  <c r="I14"/>
  <c r="J14"/>
  <c r="K14"/>
  <c r="L14"/>
  <c r="M14"/>
  <c r="B15"/>
  <c r="C15"/>
  <c r="D15"/>
  <c r="E15"/>
  <c r="F15"/>
  <c r="G15"/>
  <c r="H15"/>
  <c r="I15"/>
  <c r="J15"/>
  <c r="K15"/>
  <c r="L15"/>
  <c r="M15"/>
  <c r="B16"/>
  <c r="C16"/>
  <c r="D16"/>
  <c r="E16"/>
  <c r="F16"/>
  <c r="G16"/>
  <c r="H16"/>
  <c r="I16"/>
  <c r="J16"/>
  <c r="K16"/>
  <c r="L16"/>
  <c r="M16"/>
  <c r="B17"/>
  <c r="C17"/>
  <c r="D17"/>
  <c r="E17"/>
  <c r="F17"/>
  <c r="G17"/>
  <c r="H17"/>
  <c r="I17"/>
  <c r="J17"/>
  <c r="K17"/>
  <c r="L17"/>
  <c r="M17"/>
  <c r="B20"/>
  <c r="C20"/>
  <c r="D20"/>
  <c r="E20"/>
  <c r="F20"/>
  <c r="G20"/>
  <c r="H20"/>
  <c r="I20"/>
  <c r="J20"/>
  <c r="K20"/>
  <c r="L20"/>
  <c r="M20"/>
  <c r="B21"/>
  <c r="C21"/>
  <c r="D21"/>
  <c r="E21"/>
  <c r="F21"/>
  <c r="G21"/>
  <c r="H21"/>
  <c r="I21"/>
  <c r="J21"/>
  <c r="K21"/>
  <c r="L21"/>
  <c r="M21"/>
  <c r="B22"/>
  <c r="C22"/>
  <c r="D22"/>
  <c r="E22"/>
  <c r="F22"/>
  <c r="G22"/>
  <c r="H22"/>
  <c r="I22"/>
  <c r="J22"/>
  <c r="K22"/>
  <c r="L22"/>
  <c r="M22"/>
  <c r="B23"/>
  <c r="C23"/>
  <c r="D23"/>
  <c r="E23"/>
  <c r="F23"/>
  <c r="G23"/>
  <c r="H23"/>
  <c r="I23"/>
  <c r="J23"/>
  <c r="K23"/>
  <c r="L23"/>
  <c r="M23"/>
  <c r="B24"/>
  <c r="C24"/>
  <c r="D24"/>
  <c r="E24"/>
  <c r="F24"/>
  <c r="G24"/>
  <c r="H24"/>
  <c r="I24"/>
  <c r="J24"/>
  <c r="K24"/>
  <c r="L24"/>
  <c r="M24"/>
  <c r="B27"/>
  <c r="C27"/>
  <c r="D27"/>
  <c r="E27"/>
  <c r="F27"/>
  <c r="G27"/>
  <c r="H27"/>
  <c r="I27"/>
  <c r="J27"/>
  <c r="K27"/>
  <c r="L27"/>
  <c r="M27"/>
  <c r="B28"/>
  <c r="C28"/>
  <c r="D28"/>
  <c r="E28"/>
  <c r="F28"/>
  <c r="G28"/>
  <c r="H28"/>
  <c r="I28"/>
  <c r="J28"/>
  <c r="K28"/>
  <c r="L28"/>
  <c r="M28"/>
  <c r="B29"/>
  <c r="C29"/>
  <c r="D29"/>
  <c r="E29"/>
  <c r="F29"/>
  <c r="G29"/>
  <c r="H29"/>
  <c r="I29"/>
  <c r="J29"/>
  <c r="K29"/>
  <c r="L29"/>
  <c r="M29"/>
  <c r="B30"/>
  <c r="C30"/>
  <c r="D30"/>
  <c r="E30"/>
  <c r="F30"/>
  <c r="G30"/>
  <c r="H30"/>
  <c r="I30"/>
  <c r="J30"/>
  <c r="K30"/>
  <c r="L30"/>
  <c r="M30"/>
  <c r="B31"/>
  <c r="C31"/>
  <c r="D31"/>
  <c r="E31"/>
  <c r="F31"/>
  <c r="G31"/>
  <c r="H31"/>
  <c r="I31"/>
  <c r="J31"/>
  <c r="K31"/>
  <c r="L31"/>
  <c r="M31"/>
  <c r="B30" i="6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B49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B55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B56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B57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B58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B59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B60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B61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B62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B63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B64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B65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B68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B69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B70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B71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B72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B73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B74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B75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B78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B80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B81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B82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B83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B84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B85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B86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B87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B88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B89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B90"/>
  <c r="C90"/>
  <c r="D90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B91"/>
  <c r="C91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B92"/>
  <c r="C92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B93"/>
  <c r="C93"/>
  <c r="D93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B94"/>
  <c r="C94"/>
  <c r="D94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B95"/>
  <c r="C95"/>
  <c r="D95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B96"/>
  <c r="C96"/>
  <c r="D96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B97"/>
  <c r="C97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B98"/>
  <c r="C98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B99"/>
  <c r="C99"/>
  <c r="D99"/>
  <c r="E99"/>
  <c r="F99"/>
  <c r="G99"/>
  <c r="H99"/>
  <c r="I99"/>
  <c r="J99"/>
  <c r="K99"/>
  <c r="L99"/>
  <c r="M99"/>
  <c r="N99"/>
  <c r="O99"/>
  <c r="P99"/>
  <c r="Q99"/>
  <c r="R99"/>
  <c r="S99"/>
  <c r="T99"/>
  <c r="U99"/>
  <c r="V99"/>
  <c r="B30" i="5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B49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B55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B56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B57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B58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B59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B60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B61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B62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B63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B64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B65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B68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B69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B70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B71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B72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B73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B74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B75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B78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B80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B81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B82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B83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B84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B85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B86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B87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B88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B89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B90"/>
  <c r="C90"/>
  <c r="D90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B91"/>
  <c r="C91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B92"/>
  <c r="C92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B93"/>
  <c r="C93"/>
  <c r="D93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B94"/>
  <c r="C94"/>
  <c r="D94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B95"/>
  <c r="C95"/>
  <c r="D95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B96"/>
  <c r="C96"/>
  <c r="D96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B97"/>
  <c r="C97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B98"/>
  <c r="C98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B99"/>
  <c r="C99"/>
  <c r="D99"/>
  <c r="E99"/>
  <c r="F99"/>
  <c r="G99"/>
  <c r="H99"/>
  <c r="I99"/>
  <c r="J99"/>
  <c r="K99"/>
  <c r="L99"/>
  <c r="M99"/>
  <c r="N99"/>
  <c r="O99"/>
  <c r="P99"/>
  <c r="Q99"/>
  <c r="R99"/>
  <c r="S99"/>
  <c r="T99"/>
  <c r="U99"/>
  <c r="V99"/>
  <c r="B22" i="14"/>
  <c r="C22"/>
  <c r="D22"/>
  <c r="E22"/>
  <c r="F22"/>
  <c r="G22"/>
  <c r="H22"/>
  <c r="I22"/>
  <c r="J22"/>
  <c r="K22"/>
  <c r="L22"/>
  <c r="M22"/>
  <c r="N22"/>
  <c r="O22"/>
  <c r="B23"/>
  <c r="C23"/>
  <c r="D23"/>
  <c r="E23"/>
  <c r="F23"/>
  <c r="G23"/>
  <c r="H23"/>
  <c r="I23"/>
  <c r="J23"/>
  <c r="K23"/>
  <c r="L23"/>
  <c r="M23"/>
  <c r="N23"/>
  <c r="O23"/>
  <c r="B24"/>
  <c r="C24"/>
  <c r="D24"/>
  <c r="E24"/>
  <c r="F24"/>
  <c r="G24"/>
  <c r="H24"/>
  <c r="I24"/>
  <c r="J24"/>
  <c r="K24"/>
  <c r="L24"/>
  <c r="M24"/>
  <c r="N24"/>
  <c r="O24"/>
  <c r="B25"/>
  <c r="C25"/>
  <c r="D25"/>
  <c r="E25"/>
  <c r="F25"/>
  <c r="G25"/>
  <c r="H25"/>
  <c r="I25"/>
  <c r="J25"/>
  <c r="K25"/>
  <c r="L25"/>
  <c r="M25"/>
  <c r="N25"/>
  <c r="O25"/>
  <c r="B26"/>
  <c r="C26"/>
  <c r="D26"/>
  <c r="E26"/>
  <c r="F26"/>
  <c r="G26"/>
  <c r="H26"/>
  <c r="I26"/>
  <c r="J26"/>
  <c r="K26"/>
  <c r="L26"/>
  <c r="M26"/>
  <c r="N26"/>
  <c r="O26"/>
  <c r="B27"/>
  <c r="C27"/>
  <c r="D27"/>
  <c r="E27"/>
  <c r="F27"/>
  <c r="G27"/>
  <c r="H27"/>
  <c r="I27"/>
  <c r="J27"/>
  <c r="K27"/>
  <c r="L27"/>
  <c r="M27"/>
  <c r="N27"/>
  <c r="O27"/>
  <c r="B28"/>
  <c r="C28"/>
  <c r="D28"/>
  <c r="E28"/>
  <c r="F28"/>
  <c r="G28"/>
  <c r="H28"/>
  <c r="I28"/>
  <c r="J28"/>
  <c r="K28"/>
  <c r="L28"/>
  <c r="M28"/>
  <c r="N28"/>
  <c r="O28"/>
  <c r="B29"/>
  <c r="C29"/>
  <c r="D29"/>
  <c r="E29"/>
  <c r="F29"/>
  <c r="G29"/>
  <c r="H29"/>
  <c r="I29"/>
  <c r="J29"/>
  <c r="K29"/>
  <c r="L29"/>
  <c r="M29"/>
  <c r="N29"/>
  <c r="O29"/>
  <c r="B30"/>
  <c r="C30"/>
  <c r="D30"/>
  <c r="E30"/>
  <c r="F30"/>
  <c r="G30"/>
  <c r="H30"/>
  <c r="I30"/>
  <c r="J30"/>
  <c r="K30"/>
  <c r="L30"/>
  <c r="M30"/>
  <c r="N30"/>
  <c r="O30"/>
  <c r="B31"/>
  <c r="C31"/>
  <c r="D31"/>
  <c r="E31"/>
  <c r="F31"/>
  <c r="G31"/>
  <c r="H31"/>
  <c r="I31"/>
  <c r="J31"/>
  <c r="K31"/>
  <c r="L31"/>
  <c r="M31"/>
  <c r="N31"/>
  <c r="O31"/>
  <c r="B32"/>
  <c r="C32"/>
  <c r="D32"/>
  <c r="E32"/>
  <c r="F32"/>
  <c r="G32"/>
  <c r="H32"/>
  <c r="I32"/>
  <c r="J32"/>
  <c r="K32"/>
  <c r="L32"/>
  <c r="M32"/>
  <c r="N32"/>
  <c r="O32"/>
  <c r="B33"/>
  <c r="C33"/>
  <c r="D33"/>
  <c r="E33"/>
  <c r="F33"/>
  <c r="G33"/>
  <c r="H33"/>
  <c r="I33"/>
  <c r="J33"/>
  <c r="K33"/>
  <c r="L33"/>
  <c r="M33"/>
  <c r="N33"/>
  <c r="O33"/>
  <c r="B34"/>
  <c r="C34"/>
  <c r="D34"/>
  <c r="E34"/>
  <c r="F34"/>
  <c r="G34"/>
  <c r="H34"/>
  <c r="I34"/>
  <c r="J34"/>
  <c r="K34"/>
  <c r="L34"/>
  <c r="M34"/>
  <c r="N34"/>
  <c r="O34"/>
  <c r="B35"/>
  <c r="C35"/>
  <c r="D35"/>
  <c r="E35"/>
  <c r="F35"/>
  <c r="G35"/>
  <c r="H35"/>
  <c r="I35"/>
  <c r="J35"/>
  <c r="K35"/>
  <c r="L35"/>
  <c r="M35"/>
  <c r="N35"/>
  <c r="O35"/>
  <c r="B38"/>
  <c r="C38"/>
  <c r="D38"/>
  <c r="E38"/>
  <c r="F38"/>
  <c r="G38"/>
  <c r="H38"/>
  <c r="I38"/>
  <c r="J38"/>
  <c r="K38"/>
  <c r="L38"/>
  <c r="M38"/>
  <c r="N38"/>
  <c r="O38"/>
  <c r="B39"/>
  <c r="C39"/>
  <c r="D39"/>
  <c r="E39"/>
  <c r="F39"/>
  <c r="G39"/>
  <c r="H39"/>
  <c r="I39"/>
  <c r="J39"/>
  <c r="K39"/>
  <c r="L39"/>
  <c r="M39"/>
  <c r="N39"/>
  <c r="O39"/>
  <c r="B40"/>
  <c r="C40"/>
  <c r="D40"/>
  <c r="E40"/>
  <c r="F40"/>
  <c r="G40"/>
  <c r="H40"/>
  <c r="I40"/>
  <c r="J40"/>
  <c r="K40"/>
  <c r="L40"/>
  <c r="M40"/>
  <c r="N40"/>
  <c r="O40"/>
  <c r="B41"/>
  <c r="C41"/>
  <c r="D41"/>
  <c r="E41"/>
  <c r="F41"/>
  <c r="G41"/>
  <c r="H41"/>
  <c r="I41"/>
  <c r="J41"/>
  <c r="K41"/>
  <c r="L41"/>
  <c r="M41"/>
  <c r="N41"/>
  <c r="O41"/>
  <c r="B42"/>
  <c r="C42"/>
  <c r="D42"/>
  <c r="E42"/>
  <c r="F42"/>
  <c r="G42"/>
  <c r="H42"/>
  <c r="I42"/>
  <c r="J42"/>
  <c r="K42"/>
  <c r="L42"/>
  <c r="M42"/>
  <c r="N42"/>
  <c r="O42"/>
  <c r="B43"/>
  <c r="C43"/>
  <c r="D43"/>
  <c r="E43"/>
  <c r="F43"/>
  <c r="G43"/>
  <c r="H43"/>
  <c r="I43"/>
  <c r="J43"/>
  <c r="K43"/>
  <c r="L43"/>
  <c r="M43"/>
  <c r="N43"/>
  <c r="O43"/>
  <c r="B44"/>
  <c r="C44"/>
  <c r="D44"/>
  <c r="E44"/>
  <c r="F44"/>
  <c r="G44"/>
  <c r="H44"/>
  <c r="I44"/>
  <c r="J44"/>
  <c r="K44"/>
  <c r="L44"/>
  <c r="M44"/>
  <c r="N44"/>
  <c r="O44"/>
  <c r="B45"/>
  <c r="C45"/>
  <c r="D45"/>
  <c r="E45"/>
  <c r="F45"/>
  <c r="G45"/>
  <c r="H45"/>
  <c r="I45"/>
  <c r="J45"/>
  <c r="K45"/>
  <c r="L45"/>
  <c r="M45"/>
  <c r="N45"/>
  <c r="O45"/>
  <c r="B46"/>
  <c r="C46"/>
  <c r="D46"/>
  <c r="E46"/>
  <c r="F46"/>
  <c r="G46"/>
  <c r="H46"/>
  <c r="I46"/>
  <c r="J46"/>
  <c r="K46"/>
  <c r="L46"/>
  <c r="M46"/>
  <c r="N46"/>
  <c r="O46"/>
  <c r="B47"/>
  <c r="C47"/>
  <c r="D47"/>
  <c r="E47"/>
  <c r="F47"/>
  <c r="G47"/>
  <c r="H47"/>
  <c r="I47"/>
  <c r="J47"/>
  <c r="K47"/>
  <c r="L47"/>
  <c r="M47"/>
  <c r="N47"/>
  <c r="O47"/>
  <c r="B48"/>
  <c r="C48"/>
  <c r="D48"/>
  <c r="E48"/>
  <c r="F48"/>
  <c r="G48"/>
  <c r="H48"/>
  <c r="I48"/>
  <c r="J48"/>
  <c r="K48"/>
  <c r="L48"/>
  <c r="M48"/>
  <c r="N48"/>
  <c r="O48"/>
  <c r="B49"/>
  <c r="C49"/>
  <c r="D49"/>
  <c r="E49"/>
  <c r="F49"/>
  <c r="G49"/>
  <c r="H49"/>
  <c r="I49"/>
  <c r="J49"/>
  <c r="K49"/>
  <c r="L49"/>
  <c r="M49"/>
  <c r="N49"/>
  <c r="O49"/>
  <c r="B50"/>
  <c r="C50"/>
  <c r="D50"/>
  <c r="E50"/>
  <c r="F50"/>
  <c r="G50"/>
  <c r="H50"/>
  <c r="I50"/>
  <c r="J50"/>
  <c r="K50"/>
  <c r="L50"/>
  <c r="M50"/>
  <c r="N50"/>
  <c r="O50"/>
  <c r="B51"/>
  <c r="C51"/>
  <c r="D51"/>
  <c r="E51"/>
  <c r="F51"/>
  <c r="G51"/>
  <c r="H51"/>
  <c r="I51"/>
  <c r="J51"/>
  <c r="K51"/>
  <c r="L51"/>
  <c r="M51"/>
  <c r="N51"/>
  <c r="O51"/>
  <c r="B54"/>
  <c r="C54"/>
  <c r="D54"/>
  <c r="E54"/>
  <c r="F54"/>
  <c r="G54"/>
  <c r="H54"/>
  <c r="I54"/>
  <c r="J54"/>
  <c r="K54"/>
  <c r="L54"/>
  <c r="M54"/>
  <c r="N54"/>
  <c r="O54"/>
  <c r="B55"/>
  <c r="C55"/>
  <c r="D55"/>
  <c r="E55"/>
  <c r="F55"/>
  <c r="G55"/>
  <c r="H55"/>
  <c r="I55"/>
  <c r="J55"/>
  <c r="K55"/>
  <c r="L55"/>
  <c r="M55"/>
  <c r="N55"/>
  <c r="O55"/>
  <c r="B56"/>
  <c r="C56"/>
  <c r="D56"/>
  <c r="E56"/>
  <c r="F56"/>
  <c r="G56"/>
  <c r="H56"/>
  <c r="I56"/>
  <c r="J56"/>
  <c r="K56"/>
  <c r="L56"/>
  <c r="M56"/>
  <c r="N56"/>
  <c r="O56"/>
  <c r="B57"/>
  <c r="C57"/>
  <c r="D57"/>
  <c r="E57"/>
  <c r="F57"/>
  <c r="G57"/>
  <c r="H57"/>
  <c r="I57"/>
  <c r="J57"/>
  <c r="K57"/>
  <c r="L57"/>
  <c r="M57"/>
  <c r="N57"/>
  <c r="O57"/>
  <c r="B58"/>
  <c r="C58"/>
  <c r="D58"/>
  <c r="E58"/>
  <c r="F58"/>
  <c r="G58"/>
  <c r="H58"/>
  <c r="I58"/>
  <c r="J58"/>
  <c r="K58"/>
  <c r="L58"/>
  <c r="M58"/>
  <c r="N58"/>
  <c r="O58"/>
  <c r="B59"/>
  <c r="C59"/>
  <c r="D59"/>
  <c r="E59"/>
  <c r="F59"/>
  <c r="G59"/>
  <c r="H59"/>
  <c r="I59"/>
  <c r="J59"/>
  <c r="K59"/>
  <c r="L59"/>
  <c r="M59"/>
  <c r="N59"/>
  <c r="O59"/>
  <c r="B60"/>
  <c r="C60"/>
  <c r="D60"/>
  <c r="E60"/>
  <c r="F60"/>
  <c r="G60"/>
  <c r="H60"/>
  <c r="I60"/>
  <c r="J60"/>
  <c r="K60"/>
  <c r="L60"/>
  <c r="M60"/>
  <c r="N60"/>
  <c r="O60"/>
  <c r="B61"/>
  <c r="C61"/>
  <c r="D61"/>
  <c r="E61"/>
  <c r="F61"/>
  <c r="G61"/>
  <c r="H61"/>
  <c r="I61"/>
  <c r="J61"/>
  <c r="K61"/>
  <c r="L61"/>
  <c r="M61"/>
  <c r="N61"/>
  <c r="O61"/>
  <c r="B62"/>
  <c r="C62"/>
  <c r="D62"/>
  <c r="E62"/>
  <c r="F62"/>
  <c r="G62"/>
  <c r="H62"/>
  <c r="I62"/>
  <c r="J62"/>
  <c r="K62"/>
  <c r="L62"/>
  <c r="M62"/>
  <c r="N62"/>
  <c r="O62"/>
  <c r="B63"/>
  <c r="C63"/>
  <c r="D63"/>
  <c r="E63"/>
  <c r="F63"/>
  <c r="G63"/>
  <c r="H63"/>
  <c r="I63"/>
  <c r="J63"/>
  <c r="K63"/>
  <c r="L63"/>
  <c r="M63"/>
  <c r="N63"/>
  <c r="O63"/>
  <c r="B64"/>
  <c r="C64"/>
  <c r="D64"/>
  <c r="E64"/>
  <c r="F64"/>
  <c r="G64"/>
  <c r="H64"/>
  <c r="I64"/>
  <c r="J64"/>
  <c r="K64"/>
  <c r="L64"/>
  <c r="M64"/>
  <c r="N64"/>
  <c r="O64"/>
  <c r="B65"/>
  <c r="C65"/>
  <c r="D65"/>
  <c r="E65"/>
  <c r="F65"/>
  <c r="G65"/>
  <c r="H65"/>
  <c r="I65"/>
  <c r="J65"/>
  <c r="K65"/>
  <c r="L65"/>
  <c r="M65"/>
  <c r="N65"/>
  <c r="O65"/>
  <c r="B66"/>
  <c r="C66"/>
  <c r="D66"/>
  <c r="E66"/>
  <c r="F66"/>
  <c r="G66"/>
  <c r="H66"/>
  <c r="I66"/>
  <c r="J66"/>
  <c r="K66"/>
  <c r="L66"/>
  <c r="M66"/>
  <c r="N66"/>
  <c r="O66"/>
  <c r="B67"/>
  <c r="C67"/>
  <c r="D67"/>
  <c r="E67"/>
  <c r="F67"/>
  <c r="G67"/>
  <c r="H67"/>
  <c r="I67"/>
  <c r="J67"/>
  <c r="K67"/>
  <c r="L67"/>
  <c r="M67"/>
  <c r="N67"/>
  <c r="O67"/>
  <c r="B25" i="21"/>
  <c r="C25"/>
  <c r="D25"/>
  <c r="E25"/>
  <c r="F25"/>
  <c r="G25"/>
  <c r="H25"/>
  <c r="I25"/>
  <c r="J25"/>
  <c r="K25"/>
  <c r="L25"/>
  <c r="M25"/>
  <c r="N25"/>
  <c r="O25"/>
  <c r="P25"/>
  <c r="Q25"/>
  <c r="R25"/>
  <c r="B26"/>
  <c r="C26"/>
  <c r="D26"/>
  <c r="E26"/>
  <c r="F26"/>
  <c r="G26"/>
  <c r="H26"/>
  <c r="I26"/>
  <c r="J26"/>
  <c r="K26"/>
  <c r="L26"/>
  <c r="M26"/>
  <c r="N26"/>
  <c r="O26"/>
  <c r="P26"/>
  <c r="Q26"/>
  <c r="R26"/>
  <c r="B27"/>
  <c r="C27"/>
  <c r="D27"/>
  <c r="E27"/>
  <c r="F27"/>
  <c r="G27"/>
  <c r="H27"/>
  <c r="I27"/>
  <c r="J27"/>
  <c r="K27"/>
  <c r="L27"/>
  <c r="M27"/>
  <c r="N27"/>
  <c r="O27"/>
  <c r="P27"/>
  <c r="Q27"/>
  <c r="R27"/>
  <c r="B28"/>
  <c r="C28"/>
  <c r="D28"/>
  <c r="E28"/>
  <c r="F28"/>
  <c r="G28"/>
  <c r="H28"/>
  <c r="I28"/>
  <c r="J28"/>
  <c r="K28"/>
  <c r="L28"/>
  <c r="M28"/>
  <c r="N28"/>
  <c r="O28"/>
  <c r="P28"/>
  <c r="Q28"/>
  <c r="R28"/>
  <c r="B29"/>
  <c r="C29"/>
  <c r="C48" s="1"/>
  <c r="D29"/>
  <c r="E29"/>
  <c r="F29"/>
  <c r="G29"/>
  <c r="H29"/>
  <c r="I29"/>
  <c r="J29"/>
  <c r="K29"/>
  <c r="L29"/>
  <c r="M29"/>
  <c r="N29"/>
  <c r="O29"/>
  <c r="P29"/>
  <c r="Q29"/>
  <c r="R29"/>
  <c r="B30"/>
  <c r="C30"/>
  <c r="D30"/>
  <c r="D49" s="1"/>
  <c r="E30"/>
  <c r="F30"/>
  <c r="F49" s="1"/>
  <c r="G30"/>
  <c r="H30"/>
  <c r="H49" s="1"/>
  <c r="I30"/>
  <c r="J30"/>
  <c r="J49" s="1"/>
  <c r="K30"/>
  <c r="L30"/>
  <c r="L49"/>
  <c r="M30"/>
  <c r="N30"/>
  <c r="N49" s="1"/>
  <c r="O30"/>
  <c r="P30"/>
  <c r="P49" s="1"/>
  <c r="Q30"/>
  <c r="R30"/>
  <c r="R49" s="1"/>
  <c r="B31"/>
  <c r="C31"/>
  <c r="C50" s="1"/>
  <c r="D31"/>
  <c r="E31"/>
  <c r="E50" s="1"/>
  <c r="F31"/>
  <c r="G31"/>
  <c r="G50" s="1"/>
  <c r="H31"/>
  <c r="I31"/>
  <c r="I50" s="1"/>
  <c r="J31"/>
  <c r="K31"/>
  <c r="K50"/>
  <c r="L31"/>
  <c r="M31"/>
  <c r="M50" s="1"/>
  <c r="N31"/>
  <c r="O31"/>
  <c r="O50" s="1"/>
  <c r="P31"/>
  <c r="Q31"/>
  <c r="Q50" s="1"/>
  <c r="R31"/>
  <c r="B32"/>
  <c r="B51" s="1"/>
  <c r="C32"/>
  <c r="D32"/>
  <c r="D51" s="1"/>
  <c r="E32"/>
  <c r="F32"/>
  <c r="F51" s="1"/>
  <c r="G32"/>
  <c r="H32"/>
  <c r="H51" s="1"/>
  <c r="I32"/>
  <c r="J32"/>
  <c r="J51"/>
  <c r="K32"/>
  <c r="L32"/>
  <c r="L51" s="1"/>
  <c r="M32"/>
  <c r="N32"/>
  <c r="N51" s="1"/>
  <c r="O32"/>
  <c r="P32"/>
  <c r="P51" s="1"/>
  <c r="Q32"/>
  <c r="R32"/>
  <c r="R51" s="1"/>
  <c r="B33"/>
  <c r="C33"/>
  <c r="C52" s="1"/>
  <c r="D33"/>
  <c r="E33"/>
  <c r="E52" s="1"/>
  <c r="F33"/>
  <c r="G33"/>
  <c r="G52" s="1"/>
  <c r="H33"/>
  <c r="I33"/>
  <c r="I52"/>
  <c r="J33"/>
  <c r="K33"/>
  <c r="K52" s="1"/>
  <c r="L33"/>
  <c r="M33"/>
  <c r="M52" s="1"/>
  <c r="N33"/>
  <c r="O33"/>
  <c r="O52" s="1"/>
  <c r="P33"/>
  <c r="Q33"/>
  <c r="Q52" s="1"/>
  <c r="R33"/>
  <c r="B34"/>
  <c r="B53" s="1"/>
  <c r="C34"/>
  <c r="D34"/>
  <c r="D53" s="1"/>
  <c r="E34"/>
  <c r="F34"/>
  <c r="F53" s="1"/>
  <c r="G34"/>
  <c r="H34"/>
  <c r="H53"/>
  <c r="I34"/>
  <c r="I72"/>
  <c r="J34"/>
  <c r="J53" s="1"/>
  <c r="K34"/>
  <c r="L34"/>
  <c r="L53" s="1"/>
  <c r="M34"/>
  <c r="M72" s="1"/>
  <c r="N34"/>
  <c r="N53" s="1"/>
  <c r="O34"/>
  <c r="P34"/>
  <c r="P53" s="1"/>
  <c r="Q34"/>
  <c r="Q72" s="1"/>
  <c r="R34"/>
  <c r="R53" s="1"/>
  <c r="B35"/>
  <c r="C35"/>
  <c r="C54" s="1"/>
  <c r="D35"/>
  <c r="D73" s="1"/>
  <c r="E35"/>
  <c r="E54" s="1"/>
  <c r="F35"/>
  <c r="G35"/>
  <c r="G54" s="1"/>
  <c r="H35"/>
  <c r="H73" s="1"/>
  <c r="I35"/>
  <c r="I54" s="1"/>
  <c r="J35"/>
  <c r="K35"/>
  <c r="K54" s="1"/>
  <c r="L35"/>
  <c r="L73" s="1"/>
  <c r="M35"/>
  <c r="M54" s="1"/>
  <c r="N35"/>
  <c r="O35"/>
  <c r="O54" s="1"/>
  <c r="P35"/>
  <c r="P73" s="1"/>
  <c r="Q35"/>
  <c r="Q54" s="1"/>
  <c r="R35"/>
  <c r="B36"/>
  <c r="B55" s="1"/>
  <c r="C36"/>
  <c r="C74" s="1"/>
  <c r="D36"/>
  <c r="D55" s="1"/>
  <c r="E36"/>
  <c r="F36"/>
  <c r="F55" s="1"/>
  <c r="G36"/>
  <c r="G74" s="1"/>
  <c r="H36"/>
  <c r="H55" s="1"/>
  <c r="I36"/>
  <c r="J36"/>
  <c r="J55" s="1"/>
  <c r="K36"/>
  <c r="K74" s="1"/>
  <c r="L36"/>
  <c r="L55" s="1"/>
  <c r="M36"/>
  <c r="N36"/>
  <c r="N55" s="1"/>
  <c r="O36"/>
  <c r="O74" s="1"/>
  <c r="P36"/>
  <c r="P55" s="1"/>
  <c r="Q36"/>
  <c r="R36"/>
  <c r="R55" s="1"/>
  <c r="B37"/>
  <c r="B75" s="1"/>
  <c r="C37"/>
  <c r="C56" s="1"/>
  <c r="D37"/>
  <c r="E37"/>
  <c r="E56" s="1"/>
  <c r="F37"/>
  <c r="F75" s="1"/>
  <c r="G37"/>
  <c r="G56" s="1"/>
  <c r="H37"/>
  <c r="I37"/>
  <c r="I56" s="1"/>
  <c r="J37"/>
  <c r="J75" s="1"/>
  <c r="K37"/>
  <c r="K56" s="1"/>
  <c r="L37"/>
  <c r="M37"/>
  <c r="M56" s="1"/>
  <c r="N37"/>
  <c r="N75" s="1"/>
  <c r="O37"/>
  <c r="O56" s="1"/>
  <c r="P37"/>
  <c r="Q37"/>
  <c r="Q56" s="1"/>
  <c r="R37"/>
  <c r="R75" s="1"/>
  <c r="B38"/>
  <c r="B57" s="1"/>
  <c r="C38"/>
  <c r="D38"/>
  <c r="D57" s="1"/>
  <c r="E38"/>
  <c r="E76" s="1"/>
  <c r="F38"/>
  <c r="F57" s="1"/>
  <c r="G38"/>
  <c r="H38"/>
  <c r="H57" s="1"/>
  <c r="I38"/>
  <c r="I76" s="1"/>
  <c r="J38"/>
  <c r="J57" s="1"/>
  <c r="K38"/>
  <c r="L38"/>
  <c r="L57" s="1"/>
  <c r="M38"/>
  <c r="M76" s="1"/>
  <c r="N38"/>
  <c r="N57" s="1"/>
  <c r="O38"/>
  <c r="P38"/>
  <c r="P57" s="1"/>
  <c r="Q38"/>
  <c r="Q76" s="1"/>
  <c r="R38"/>
  <c r="R57" s="1"/>
  <c r="B39"/>
  <c r="C39"/>
  <c r="C58"/>
  <c r="D39"/>
  <c r="D77" s="1"/>
  <c r="E39"/>
  <c r="E58" s="1"/>
  <c r="F39"/>
  <c r="G39"/>
  <c r="G58" s="1"/>
  <c r="H39"/>
  <c r="H77" s="1"/>
  <c r="I39"/>
  <c r="I58" s="1"/>
  <c r="J39"/>
  <c r="K39"/>
  <c r="K58" s="1"/>
  <c r="L39"/>
  <c r="L77" s="1"/>
  <c r="M39"/>
  <c r="M58" s="1"/>
  <c r="N39"/>
  <c r="O39"/>
  <c r="O58" s="1"/>
  <c r="P39"/>
  <c r="P77" s="1"/>
  <c r="Q39"/>
  <c r="Q58" s="1"/>
  <c r="R39"/>
  <c r="R58" s="1"/>
  <c r="B40"/>
  <c r="B59" s="1"/>
  <c r="C40"/>
  <c r="C78" s="1"/>
  <c r="D40"/>
  <c r="D59" s="1"/>
  <c r="E40"/>
  <c r="F40"/>
  <c r="F59" s="1"/>
  <c r="G40"/>
  <c r="G78" s="1"/>
  <c r="H40"/>
  <c r="H59" s="1"/>
  <c r="I40"/>
  <c r="J40"/>
  <c r="J59" s="1"/>
  <c r="K40"/>
  <c r="K78" s="1"/>
  <c r="L40"/>
  <c r="L59" s="1"/>
  <c r="M40"/>
  <c r="N40"/>
  <c r="N59" s="1"/>
  <c r="O40"/>
  <c r="O59" s="1"/>
  <c r="P40"/>
  <c r="P59" s="1"/>
  <c r="Q40"/>
  <c r="Q59" s="1"/>
  <c r="R40"/>
  <c r="B41"/>
  <c r="C41"/>
  <c r="C60"/>
  <c r="D41"/>
  <c r="E41"/>
  <c r="F41"/>
  <c r="F60"/>
  <c r="G41"/>
  <c r="G60" s="1"/>
  <c r="H41"/>
  <c r="I41"/>
  <c r="J41"/>
  <c r="K41"/>
  <c r="K60" s="1"/>
  <c r="L41"/>
  <c r="M41"/>
  <c r="N41"/>
  <c r="N60" s="1"/>
  <c r="O41"/>
  <c r="O60" s="1"/>
  <c r="P41"/>
  <c r="Q41"/>
  <c r="R41"/>
  <c r="B44"/>
  <c r="C44"/>
  <c r="D44"/>
  <c r="E44"/>
  <c r="F44"/>
  <c r="G44"/>
  <c r="H44"/>
  <c r="I44"/>
  <c r="J44"/>
  <c r="K44"/>
  <c r="L44"/>
  <c r="M44"/>
  <c r="N44"/>
  <c r="O44"/>
  <c r="P44"/>
  <c r="Q44"/>
  <c r="R44"/>
  <c r="B45"/>
  <c r="C45"/>
  <c r="D45"/>
  <c r="E45"/>
  <c r="F45"/>
  <c r="G45"/>
  <c r="H45"/>
  <c r="I45"/>
  <c r="J45"/>
  <c r="K45"/>
  <c r="L45"/>
  <c r="M45"/>
  <c r="N45"/>
  <c r="O45"/>
  <c r="P45"/>
  <c r="Q45"/>
  <c r="R45"/>
  <c r="B46"/>
  <c r="C46"/>
  <c r="D46"/>
  <c r="E46"/>
  <c r="F46"/>
  <c r="G46"/>
  <c r="H46"/>
  <c r="I46"/>
  <c r="J46"/>
  <c r="K46"/>
  <c r="L46"/>
  <c r="M46"/>
  <c r="N46"/>
  <c r="O46"/>
  <c r="P46"/>
  <c r="Q46"/>
  <c r="R46"/>
  <c r="B47"/>
  <c r="C47"/>
  <c r="D47"/>
  <c r="E47"/>
  <c r="F47"/>
  <c r="G47"/>
  <c r="H47"/>
  <c r="I47"/>
  <c r="J47"/>
  <c r="K47"/>
  <c r="L47"/>
  <c r="M47"/>
  <c r="N47"/>
  <c r="O47"/>
  <c r="P47"/>
  <c r="Q47"/>
  <c r="R47"/>
  <c r="B48"/>
  <c r="D48"/>
  <c r="E48"/>
  <c r="F48"/>
  <c r="G48"/>
  <c r="H48"/>
  <c r="I48"/>
  <c r="J48"/>
  <c r="K48"/>
  <c r="L48"/>
  <c r="M48"/>
  <c r="N48"/>
  <c r="O48"/>
  <c r="P48"/>
  <c r="Q48"/>
  <c r="R48"/>
  <c r="B49"/>
  <c r="C49"/>
  <c r="E49"/>
  <c r="G49"/>
  <c r="I49"/>
  <c r="K49"/>
  <c r="M49"/>
  <c r="O49"/>
  <c r="Q49"/>
  <c r="B50"/>
  <c r="D50"/>
  <c r="F50"/>
  <c r="H50"/>
  <c r="J50"/>
  <c r="L50"/>
  <c r="N50"/>
  <c r="P50"/>
  <c r="R50"/>
  <c r="C51"/>
  <c r="E51"/>
  <c r="G51"/>
  <c r="I51"/>
  <c r="K51"/>
  <c r="M51"/>
  <c r="O51"/>
  <c r="Q51"/>
  <c r="B52"/>
  <c r="D52"/>
  <c r="F52"/>
  <c r="H52"/>
  <c r="J52"/>
  <c r="L52"/>
  <c r="N52"/>
  <c r="P52"/>
  <c r="R52"/>
  <c r="C53"/>
  <c r="E53"/>
  <c r="G53"/>
  <c r="I53"/>
  <c r="K53"/>
  <c r="O53"/>
  <c r="Q53"/>
  <c r="B54"/>
  <c r="F54"/>
  <c r="H54"/>
  <c r="J54"/>
  <c r="N54"/>
  <c r="P54"/>
  <c r="R54"/>
  <c r="E55"/>
  <c r="G55"/>
  <c r="I55"/>
  <c r="M55"/>
  <c r="O55"/>
  <c r="Q55"/>
  <c r="D56"/>
  <c r="F56"/>
  <c r="H56"/>
  <c r="L56"/>
  <c r="N56"/>
  <c r="P56"/>
  <c r="C57"/>
  <c r="E57"/>
  <c r="G57"/>
  <c r="K57"/>
  <c r="M57"/>
  <c r="O57"/>
  <c r="B58"/>
  <c r="D58"/>
  <c r="F58"/>
  <c r="J58"/>
  <c r="N58"/>
  <c r="C59"/>
  <c r="E59"/>
  <c r="I59"/>
  <c r="M59"/>
  <c r="B60"/>
  <c r="D60"/>
  <c r="H60"/>
  <c r="J60"/>
  <c r="L60"/>
  <c r="P60"/>
  <c r="R60"/>
  <c r="B63"/>
  <c r="C63"/>
  <c r="D63"/>
  <c r="E63"/>
  <c r="F63"/>
  <c r="G63"/>
  <c r="H63"/>
  <c r="I63"/>
  <c r="J63"/>
  <c r="K63"/>
  <c r="L63"/>
  <c r="M63"/>
  <c r="N63"/>
  <c r="O63"/>
  <c r="P63"/>
  <c r="Q63"/>
  <c r="R63"/>
  <c r="B64"/>
  <c r="C64"/>
  <c r="D64"/>
  <c r="E64"/>
  <c r="F64"/>
  <c r="G64"/>
  <c r="H64"/>
  <c r="I64"/>
  <c r="J64"/>
  <c r="K64"/>
  <c r="L64"/>
  <c r="M64"/>
  <c r="N64"/>
  <c r="O64"/>
  <c r="P64"/>
  <c r="Q64"/>
  <c r="R64"/>
  <c r="B65"/>
  <c r="C65"/>
  <c r="D65"/>
  <c r="E65"/>
  <c r="F65"/>
  <c r="G65"/>
  <c r="H65"/>
  <c r="I65"/>
  <c r="J65"/>
  <c r="K65"/>
  <c r="L65"/>
  <c r="M65"/>
  <c r="N65"/>
  <c r="O65"/>
  <c r="P65"/>
  <c r="Q65"/>
  <c r="R65"/>
  <c r="B66"/>
  <c r="C66"/>
  <c r="D66"/>
  <c r="E66"/>
  <c r="F66"/>
  <c r="G66"/>
  <c r="H66"/>
  <c r="I66"/>
  <c r="J66"/>
  <c r="K66"/>
  <c r="L66"/>
  <c r="M66"/>
  <c r="N66"/>
  <c r="O66"/>
  <c r="P66"/>
  <c r="Q66"/>
  <c r="R66"/>
  <c r="B67"/>
  <c r="C67"/>
  <c r="D67"/>
  <c r="E67"/>
  <c r="F67"/>
  <c r="G67"/>
  <c r="H67"/>
  <c r="I67"/>
  <c r="J67"/>
  <c r="K67"/>
  <c r="L67"/>
  <c r="M67"/>
  <c r="N67"/>
  <c r="O67"/>
  <c r="P67"/>
  <c r="Q67"/>
  <c r="R67"/>
  <c r="B68"/>
  <c r="C68"/>
  <c r="D68"/>
  <c r="E68"/>
  <c r="F68"/>
  <c r="G68"/>
  <c r="H68"/>
  <c r="I68"/>
  <c r="J68"/>
  <c r="K68"/>
  <c r="L68"/>
  <c r="M68"/>
  <c r="N68"/>
  <c r="O68"/>
  <c r="P68"/>
  <c r="Q68"/>
  <c r="R68"/>
  <c r="B69"/>
  <c r="C69"/>
  <c r="D69"/>
  <c r="E69"/>
  <c r="F69"/>
  <c r="G69"/>
  <c r="H69"/>
  <c r="I69"/>
  <c r="J69"/>
  <c r="K69"/>
  <c r="L69"/>
  <c r="M69"/>
  <c r="N69"/>
  <c r="O69"/>
  <c r="P69"/>
  <c r="Q69"/>
  <c r="R69"/>
  <c r="B70"/>
  <c r="C70"/>
  <c r="D70"/>
  <c r="E70"/>
  <c r="F70"/>
  <c r="G70"/>
  <c r="H70"/>
  <c r="I70"/>
  <c r="J70"/>
  <c r="K70"/>
  <c r="L70"/>
  <c r="M70"/>
  <c r="N70"/>
  <c r="O70"/>
  <c r="P70"/>
  <c r="Q70"/>
  <c r="R70"/>
  <c r="B71"/>
  <c r="C71"/>
  <c r="D71"/>
  <c r="E71"/>
  <c r="F71"/>
  <c r="G71"/>
  <c r="H71"/>
  <c r="I71"/>
  <c r="J71"/>
  <c r="K71"/>
  <c r="L71"/>
  <c r="M71"/>
  <c r="N71"/>
  <c r="O71"/>
  <c r="P71"/>
  <c r="Q71"/>
  <c r="R71"/>
  <c r="B72"/>
  <c r="C72"/>
  <c r="D72"/>
  <c r="E72"/>
  <c r="F72"/>
  <c r="G72"/>
  <c r="H72"/>
  <c r="J72"/>
  <c r="K72"/>
  <c r="L72"/>
  <c r="N72"/>
  <c r="O72"/>
  <c r="P72"/>
  <c r="R72"/>
  <c r="B73"/>
  <c r="C73"/>
  <c r="E73"/>
  <c r="F73"/>
  <c r="G73"/>
  <c r="I73"/>
  <c r="J73"/>
  <c r="K73"/>
  <c r="M73"/>
  <c r="N73"/>
  <c r="O73"/>
  <c r="Q73"/>
  <c r="R73"/>
  <c r="B74"/>
  <c r="D74"/>
  <c r="E74"/>
  <c r="F74"/>
  <c r="H74"/>
  <c r="I74"/>
  <c r="J74"/>
  <c r="L74"/>
  <c r="M74"/>
  <c r="N74"/>
  <c r="P74"/>
  <c r="Q74"/>
  <c r="R74"/>
  <c r="C75"/>
  <c r="D75"/>
  <c r="E75"/>
  <c r="G75"/>
  <c r="H75"/>
  <c r="I75"/>
  <c r="K75"/>
  <c r="L75"/>
  <c r="M75"/>
  <c r="O75"/>
  <c r="P75"/>
  <c r="Q75"/>
  <c r="B76"/>
  <c r="C76"/>
  <c r="D76"/>
  <c r="F76"/>
  <c r="G76"/>
  <c r="H76"/>
  <c r="J76"/>
  <c r="K76"/>
  <c r="N76"/>
  <c r="O76"/>
  <c r="P76"/>
  <c r="R76"/>
  <c r="B77"/>
  <c r="E77"/>
  <c r="F77"/>
  <c r="G77"/>
  <c r="I77"/>
  <c r="J77"/>
  <c r="M77"/>
  <c r="N77"/>
  <c r="O77"/>
  <c r="Q77"/>
  <c r="R77"/>
  <c r="D78"/>
  <c r="E78"/>
  <c r="F78"/>
  <c r="H78"/>
  <c r="I78"/>
  <c r="L78"/>
  <c r="M78"/>
  <c r="O78"/>
  <c r="P78"/>
  <c r="Q78"/>
  <c r="B79"/>
  <c r="C79"/>
  <c r="D79"/>
  <c r="F79"/>
  <c r="G79"/>
  <c r="H79"/>
  <c r="J79"/>
  <c r="K79"/>
  <c r="L79"/>
  <c r="N79"/>
  <c r="O79"/>
  <c r="P79"/>
  <c r="R79"/>
  <c r="B29" i="8"/>
  <c r="C29"/>
  <c r="C52" s="1"/>
  <c r="D29"/>
  <c r="E29"/>
  <c r="E52" s="1"/>
  <c r="F29"/>
  <c r="G29"/>
  <c r="G52" s="1"/>
  <c r="H29"/>
  <c r="I29"/>
  <c r="I52" s="1"/>
  <c r="J29"/>
  <c r="K29"/>
  <c r="K52" s="1"/>
  <c r="L29"/>
  <c r="M29"/>
  <c r="M52"/>
  <c r="N29"/>
  <c r="O29"/>
  <c r="O52" s="1"/>
  <c r="P29"/>
  <c r="Q29"/>
  <c r="Q52" s="1"/>
  <c r="R29"/>
  <c r="B30"/>
  <c r="B53" s="1"/>
  <c r="C30"/>
  <c r="D30"/>
  <c r="D53" s="1"/>
  <c r="E30"/>
  <c r="F30"/>
  <c r="F53" s="1"/>
  <c r="G30"/>
  <c r="H30"/>
  <c r="H53" s="1"/>
  <c r="I30"/>
  <c r="J30"/>
  <c r="J53" s="1"/>
  <c r="K30"/>
  <c r="L30"/>
  <c r="L53"/>
  <c r="M30"/>
  <c r="N30"/>
  <c r="N53" s="1"/>
  <c r="O30"/>
  <c r="P30"/>
  <c r="P53" s="1"/>
  <c r="Q30"/>
  <c r="R30"/>
  <c r="R53" s="1"/>
  <c r="B31"/>
  <c r="C31"/>
  <c r="C54" s="1"/>
  <c r="D31"/>
  <c r="E31"/>
  <c r="E54" s="1"/>
  <c r="F31"/>
  <c r="G31"/>
  <c r="G54" s="1"/>
  <c r="H31"/>
  <c r="I31"/>
  <c r="I54" s="1"/>
  <c r="J31"/>
  <c r="K31"/>
  <c r="K54"/>
  <c r="L31"/>
  <c r="M31"/>
  <c r="M54" s="1"/>
  <c r="N31"/>
  <c r="O31"/>
  <c r="O54" s="1"/>
  <c r="P31"/>
  <c r="Q31"/>
  <c r="Q54" s="1"/>
  <c r="R31"/>
  <c r="B32"/>
  <c r="B55" s="1"/>
  <c r="C32"/>
  <c r="D32"/>
  <c r="D55" s="1"/>
  <c r="E32"/>
  <c r="F32"/>
  <c r="F55" s="1"/>
  <c r="G32"/>
  <c r="H32"/>
  <c r="H55" s="1"/>
  <c r="I32"/>
  <c r="J32"/>
  <c r="J55"/>
  <c r="K32"/>
  <c r="L32"/>
  <c r="L55" s="1"/>
  <c r="M32"/>
  <c r="N32"/>
  <c r="N55" s="1"/>
  <c r="O32"/>
  <c r="P32"/>
  <c r="P55" s="1"/>
  <c r="Q32"/>
  <c r="R32"/>
  <c r="R55" s="1"/>
  <c r="B33"/>
  <c r="C33"/>
  <c r="C56" s="1"/>
  <c r="D33"/>
  <c r="E33"/>
  <c r="E56" s="1"/>
  <c r="F33"/>
  <c r="G33"/>
  <c r="G56" s="1"/>
  <c r="H33"/>
  <c r="I33"/>
  <c r="I56"/>
  <c r="J33"/>
  <c r="K33"/>
  <c r="K56" s="1"/>
  <c r="L33"/>
  <c r="M33"/>
  <c r="M56" s="1"/>
  <c r="N33"/>
  <c r="O33"/>
  <c r="O56" s="1"/>
  <c r="P33"/>
  <c r="Q33"/>
  <c r="Q56" s="1"/>
  <c r="R33"/>
  <c r="B34"/>
  <c r="B57" s="1"/>
  <c r="C34"/>
  <c r="D34"/>
  <c r="D57" s="1"/>
  <c r="E34"/>
  <c r="F34"/>
  <c r="F57" s="1"/>
  <c r="G34"/>
  <c r="H34"/>
  <c r="H57"/>
  <c r="I34"/>
  <c r="J34"/>
  <c r="J57" s="1"/>
  <c r="K34"/>
  <c r="L34"/>
  <c r="L57" s="1"/>
  <c r="M34"/>
  <c r="N34"/>
  <c r="N57" s="1"/>
  <c r="O34"/>
  <c r="P34"/>
  <c r="P57" s="1"/>
  <c r="Q34"/>
  <c r="R34"/>
  <c r="R57" s="1"/>
  <c r="B35"/>
  <c r="C35"/>
  <c r="C58" s="1"/>
  <c r="D35"/>
  <c r="E35"/>
  <c r="E58" s="1"/>
  <c r="F35"/>
  <c r="G35"/>
  <c r="G58"/>
  <c r="H35"/>
  <c r="I35"/>
  <c r="I58" s="1"/>
  <c r="J35"/>
  <c r="K35"/>
  <c r="K58" s="1"/>
  <c r="L35"/>
  <c r="M35"/>
  <c r="M58" s="1"/>
  <c r="N35"/>
  <c r="O35"/>
  <c r="O58" s="1"/>
  <c r="P35"/>
  <c r="Q35"/>
  <c r="Q58" s="1"/>
  <c r="R35"/>
  <c r="B36"/>
  <c r="B59" s="1"/>
  <c r="C36"/>
  <c r="D36"/>
  <c r="D59" s="1"/>
  <c r="E36"/>
  <c r="F36"/>
  <c r="F59"/>
  <c r="G36"/>
  <c r="H36"/>
  <c r="H59" s="1"/>
  <c r="I36"/>
  <c r="J36"/>
  <c r="J59" s="1"/>
  <c r="K36"/>
  <c r="L36"/>
  <c r="L59" s="1"/>
  <c r="M36"/>
  <c r="N36"/>
  <c r="N59" s="1"/>
  <c r="O36"/>
  <c r="P36"/>
  <c r="P59" s="1"/>
  <c r="Q36"/>
  <c r="R36"/>
  <c r="R59" s="1"/>
  <c r="B37"/>
  <c r="C37"/>
  <c r="C60" s="1"/>
  <c r="D37"/>
  <c r="E37"/>
  <c r="E60"/>
  <c r="F37"/>
  <c r="G37"/>
  <c r="G60" s="1"/>
  <c r="H37"/>
  <c r="I37"/>
  <c r="I60" s="1"/>
  <c r="J37"/>
  <c r="K37"/>
  <c r="K60" s="1"/>
  <c r="L37"/>
  <c r="M37"/>
  <c r="M60" s="1"/>
  <c r="N37"/>
  <c r="O37"/>
  <c r="O60" s="1"/>
  <c r="P37"/>
  <c r="Q37"/>
  <c r="Q60" s="1"/>
  <c r="R37"/>
  <c r="B38"/>
  <c r="B61" s="1"/>
  <c r="C38"/>
  <c r="D38"/>
  <c r="D61"/>
  <c r="E38"/>
  <c r="F38"/>
  <c r="F61" s="1"/>
  <c r="G38"/>
  <c r="H38"/>
  <c r="H61" s="1"/>
  <c r="I38"/>
  <c r="J38"/>
  <c r="J61" s="1"/>
  <c r="K38"/>
  <c r="L38"/>
  <c r="L61" s="1"/>
  <c r="M38"/>
  <c r="N38"/>
  <c r="N61" s="1"/>
  <c r="O38"/>
  <c r="P38"/>
  <c r="P61" s="1"/>
  <c r="Q38"/>
  <c r="R38"/>
  <c r="R61" s="1"/>
  <c r="B39"/>
  <c r="C39"/>
  <c r="C62"/>
  <c r="D39"/>
  <c r="E39"/>
  <c r="E62" s="1"/>
  <c r="F39"/>
  <c r="G39"/>
  <c r="G62" s="1"/>
  <c r="H39"/>
  <c r="I39"/>
  <c r="I62" s="1"/>
  <c r="J39"/>
  <c r="K39"/>
  <c r="K62" s="1"/>
  <c r="L39"/>
  <c r="M39"/>
  <c r="M62" s="1"/>
  <c r="N39"/>
  <c r="O39"/>
  <c r="O62" s="1"/>
  <c r="P39"/>
  <c r="Q39"/>
  <c r="Q62" s="1"/>
  <c r="R39"/>
  <c r="B40"/>
  <c r="B63"/>
  <c r="C40"/>
  <c r="D40"/>
  <c r="D63" s="1"/>
  <c r="E40"/>
  <c r="F40"/>
  <c r="F63" s="1"/>
  <c r="G40"/>
  <c r="H40"/>
  <c r="H63" s="1"/>
  <c r="I40"/>
  <c r="J40"/>
  <c r="J63" s="1"/>
  <c r="K40"/>
  <c r="L40"/>
  <c r="L63" s="1"/>
  <c r="M40"/>
  <c r="N40"/>
  <c r="N63" s="1"/>
  <c r="O40"/>
  <c r="P40"/>
  <c r="P63" s="1"/>
  <c r="Q40"/>
  <c r="R40"/>
  <c r="R63"/>
  <c r="B41"/>
  <c r="C41"/>
  <c r="C64" s="1"/>
  <c r="D41"/>
  <c r="E41"/>
  <c r="E64" s="1"/>
  <c r="F41"/>
  <c r="G41"/>
  <c r="G64" s="1"/>
  <c r="H41"/>
  <c r="I41"/>
  <c r="I64" s="1"/>
  <c r="J41"/>
  <c r="K41"/>
  <c r="K64" s="1"/>
  <c r="L41"/>
  <c r="M41"/>
  <c r="M64" s="1"/>
  <c r="N41"/>
  <c r="O41"/>
  <c r="O64" s="1"/>
  <c r="P41"/>
  <c r="Q41"/>
  <c r="Q64"/>
  <c r="R41"/>
  <c r="B42"/>
  <c r="B65" s="1"/>
  <c r="C42"/>
  <c r="C65" s="1"/>
  <c r="D42"/>
  <c r="E42"/>
  <c r="E65"/>
  <c r="F42"/>
  <c r="F65"/>
  <c r="G42"/>
  <c r="G65"/>
  <c r="H42"/>
  <c r="I42"/>
  <c r="I65" s="1"/>
  <c r="J42"/>
  <c r="K42"/>
  <c r="K65" s="1"/>
  <c r="L42"/>
  <c r="M42"/>
  <c r="M65" s="1"/>
  <c r="N42"/>
  <c r="O42"/>
  <c r="O65" s="1"/>
  <c r="P42"/>
  <c r="Q42"/>
  <c r="Q65" s="1"/>
  <c r="R42"/>
  <c r="B43"/>
  <c r="B66" s="1"/>
  <c r="C43"/>
  <c r="D43"/>
  <c r="D66" s="1"/>
  <c r="E43"/>
  <c r="F43"/>
  <c r="F66"/>
  <c r="G43"/>
  <c r="H43"/>
  <c r="H66" s="1"/>
  <c r="I43"/>
  <c r="J43"/>
  <c r="J66" s="1"/>
  <c r="K43"/>
  <c r="L43"/>
  <c r="L66" s="1"/>
  <c r="M43"/>
  <c r="N43"/>
  <c r="N66" s="1"/>
  <c r="O43"/>
  <c r="P43"/>
  <c r="P66" s="1"/>
  <c r="Q43"/>
  <c r="R43"/>
  <c r="R66" s="1"/>
  <c r="B44"/>
  <c r="C44"/>
  <c r="C67" s="1"/>
  <c r="D44"/>
  <c r="E44"/>
  <c r="E67"/>
  <c r="F44"/>
  <c r="G44"/>
  <c r="G67" s="1"/>
  <c r="H44"/>
  <c r="I44"/>
  <c r="I67" s="1"/>
  <c r="J44"/>
  <c r="K44"/>
  <c r="K67" s="1"/>
  <c r="L44"/>
  <c r="M44"/>
  <c r="M67" s="1"/>
  <c r="N44"/>
  <c r="O44"/>
  <c r="O67" s="1"/>
  <c r="P44"/>
  <c r="Q44"/>
  <c r="Q67" s="1"/>
  <c r="R44"/>
  <c r="B45"/>
  <c r="B68" s="1"/>
  <c r="C45"/>
  <c r="D45"/>
  <c r="D68"/>
  <c r="E45"/>
  <c r="F45"/>
  <c r="F68" s="1"/>
  <c r="G45"/>
  <c r="H45"/>
  <c r="H68" s="1"/>
  <c r="I45"/>
  <c r="J45"/>
  <c r="J68" s="1"/>
  <c r="K45"/>
  <c r="L45"/>
  <c r="L68" s="1"/>
  <c r="M45"/>
  <c r="N45"/>
  <c r="N68" s="1"/>
  <c r="O45"/>
  <c r="P45"/>
  <c r="P68" s="1"/>
  <c r="Q45"/>
  <c r="R45"/>
  <c r="R68" s="1"/>
  <c r="B46"/>
  <c r="C46"/>
  <c r="C69"/>
  <c r="D46"/>
  <c r="E46"/>
  <c r="E69" s="1"/>
  <c r="F46"/>
  <c r="G46"/>
  <c r="G69" s="1"/>
  <c r="H46"/>
  <c r="I46"/>
  <c r="I69" s="1"/>
  <c r="J46"/>
  <c r="K46"/>
  <c r="K69" s="1"/>
  <c r="L46"/>
  <c r="M46"/>
  <c r="M69" s="1"/>
  <c r="N46"/>
  <c r="O46"/>
  <c r="O69" s="1"/>
  <c r="P46"/>
  <c r="Q46"/>
  <c r="Q69" s="1"/>
  <c r="R46"/>
  <c r="R69" s="1"/>
  <c r="B47"/>
  <c r="B70"/>
  <c r="C47"/>
  <c r="D47"/>
  <c r="D70" s="1"/>
  <c r="E47"/>
  <c r="F47"/>
  <c r="F70" s="1"/>
  <c r="G47"/>
  <c r="H47"/>
  <c r="H70" s="1"/>
  <c r="I47"/>
  <c r="I70" s="1"/>
  <c r="J47"/>
  <c r="J70" s="1"/>
  <c r="K47"/>
  <c r="L47"/>
  <c r="L70" s="1"/>
  <c r="M47"/>
  <c r="N47"/>
  <c r="N70" s="1"/>
  <c r="O47"/>
  <c r="P47"/>
  <c r="P70" s="1"/>
  <c r="Q47"/>
  <c r="Q70" s="1"/>
  <c r="R47"/>
  <c r="R70"/>
  <c r="B48"/>
  <c r="C48"/>
  <c r="C71" s="1"/>
  <c r="D48"/>
  <c r="E48"/>
  <c r="E71" s="1"/>
  <c r="F48"/>
  <c r="G48"/>
  <c r="G71" s="1"/>
  <c r="H48"/>
  <c r="H71" s="1"/>
  <c r="I48"/>
  <c r="I71" s="1"/>
  <c r="J48"/>
  <c r="K48"/>
  <c r="K71" s="1"/>
  <c r="L48"/>
  <c r="M48"/>
  <c r="M71" s="1"/>
  <c r="N48"/>
  <c r="O48"/>
  <c r="O71" s="1"/>
  <c r="P48"/>
  <c r="P71" s="1"/>
  <c r="Q48"/>
  <c r="Q71"/>
  <c r="R48"/>
  <c r="B49"/>
  <c r="B72" s="1"/>
  <c r="C49"/>
  <c r="D49"/>
  <c r="D72" s="1"/>
  <c r="E49"/>
  <c r="F49"/>
  <c r="F72" s="1"/>
  <c r="G49"/>
  <c r="G72" s="1"/>
  <c r="H49"/>
  <c r="H72" s="1"/>
  <c r="I49"/>
  <c r="J49"/>
  <c r="J72" s="1"/>
  <c r="K49"/>
  <c r="K72" s="1"/>
  <c r="L49"/>
  <c r="L72" s="1"/>
  <c r="M49"/>
  <c r="M72" s="1"/>
  <c r="N49"/>
  <c r="N72" s="1"/>
  <c r="O49"/>
  <c r="O72" s="1"/>
  <c r="P49"/>
  <c r="P72" s="1"/>
  <c r="Q49"/>
  <c r="Q72" s="1"/>
  <c r="R49"/>
  <c r="R72" s="1"/>
  <c r="B52"/>
  <c r="D52"/>
  <c r="F52"/>
  <c r="H52"/>
  <c r="J52"/>
  <c r="L52"/>
  <c r="N52"/>
  <c r="P52"/>
  <c r="R52"/>
  <c r="C53"/>
  <c r="E53"/>
  <c r="G53"/>
  <c r="I53"/>
  <c r="K53"/>
  <c r="M53"/>
  <c r="O53"/>
  <c r="Q53"/>
  <c r="B54"/>
  <c r="D54"/>
  <c r="F54"/>
  <c r="H54"/>
  <c r="J54"/>
  <c r="L54"/>
  <c r="N54"/>
  <c r="P54"/>
  <c r="R54"/>
  <c r="C55"/>
  <c r="E55"/>
  <c r="G55"/>
  <c r="I55"/>
  <c r="K55"/>
  <c r="M55"/>
  <c r="O55"/>
  <c r="Q55"/>
  <c r="B56"/>
  <c r="D56"/>
  <c r="F56"/>
  <c r="H56"/>
  <c r="J56"/>
  <c r="L56"/>
  <c r="N56"/>
  <c r="P56"/>
  <c r="R56"/>
  <c r="C57"/>
  <c r="E57"/>
  <c r="G57"/>
  <c r="I57"/>
  <c r="K57"/>
  <c r="M57"/>
  <c r="O57"/>
  <c r="Q57"/>
  <c r="B58"/>
  <c r="D58"/>
  <c r="F58"/>
  <c r="H58"/>
  <c r="J58"/>
  <c r="L58"/>
  <c r="N58"/>
  <c r="P58"/>
  <c r="R58"/>
  <c r="C59"/>
  <c r="E59"/>
  <c r="G59"/>
  <c r="I59"/>
  <c r="K59"/>
  <c r="M59"/>
  <c r="O59"/>
  <c r="Q59"/>
  <c r="B60"/>
  <c r="D60"/>
  <c r="F60"/>
  <c r="H60"/>
  <c r="J60"/>
  <c r="L60"/>
  <c r="N60"/>
  <c r="P60"/>
  <c r="R60"/>
  <c r="C61"/>
  <c r="E61"/>
  <c r="G61"/>
  <c r="I61"/>
  <c r="K61"/>
  <c r="M61"/>
  <c r="O61"/>
  <c r="Q61"/>
  <c r="B62"/>
  <c r="D62"/>
  <c r="F62"/>
  <c r="H62"/>
  <c r="J62"/>
  <c r="L62"/>
  <c r="N62"/>
  <c r="P62"/>
  <c r="R62"/>
  <c r="C63"/>
  <c r="E63"/>
  <c r="G63"/>
  <c r="I63"/>
  <c r="K63"/>
  <c r="M63"/>
  <c r="O63"/>
  <c r="Q63"/>
  <c r="B64"/>
  <c r="D64"/>
  <c r="F64"/>
  <c r="H64"/>
  <c r="J64"/>
  <c r="L64"/>
  <c r="N64"/>
  <c r="P64"/>
  <c r="R64"/>
  <c r="D65"/>
  <c r="H65"/>
  <c r="J65"/>
  <c r="L65"/>
  <c r="N65"/>
  <c r="P65"/>
  <c r="R65"/>
  <c r="C66"/>
  <c r="E66"/>
  <c r="G66"/>
  <c r="I66"/>
  <c r="K66"/>
  <c r="M66"/>
  <c r="O66"/>
  <c r="Q66"/>
  <c r="B67"/>
  <c r="D67"/>
  <c r="F67"/>
  <c r="H67"/>
  <c r="J67"/>
  <c r="L67"/>
  <c r="N67"/>
  <c r="P67"/>
  <c r="R67"/>
  <c r="C68"/>
  <c r="E68"/>
  <c r="G68"/>
  <c r="I68"/>
  <c r="K68"/>
  <c r="M68"/>
  <c r="O68"/>
  <c r="Q68"/>
  <c r="B69"/>
  <c r="D69"/>
  <c r="F69"/>
  <c r="H69"/>
  <c r="J69"/>
  <c r="L69"/>
  <c r="N69"/>
  <c r="P69"/>
  <c r="C70"/>
  <c r="E70"/>
  <c r="G70"/>
  <c r="K70"/>
  <c r="M70"/>
  <c r="O70"/>
  <c r="B71"/>
  <c r="D71"/>
  <c r="F71"/>
  <c r="J71"/>
  <c r="L71"/>
  <c r="N71"/>
  <c r="R71"/>
  <c r="C72"/>
  <c r="E72"/>
  <c r="I72"/>
  <c r="B75"/>
  <c r="C75"/>
  <c r="D75"/>
  <c r="E75"/>
  <c r="F75"/>
  <c r="G75"/>
  <c r="H75"/>
  <c r="I75"/>
  <c r="J75"/>
  <c r="K75"/>
  <c r="L75"/>
  <c r="M75"/>
  <c r="N75"/>
  <c r="O75"/>
  <c r="P75"/>
  <c r="Q75"/>
  <c r="R75"/>
  <c r="B76"/>
  <c r="C76"/>
  <c r="D76"/>
  <c r="E76"/>
  <c r="F76"/>
  <c r="G76"/>
  <c r="H76"/>
  <c r="I76"/>
  <c r="J76"/>
  <c r="K76"/>
  <c r="L76"/>
  <c r="M76"/>
  <c r="N76"/>
  <c r="O76"/>
  <c r="P76"/>
  <c r="Q76"/>
  <c r="R76"/>
  <c r="B77"/>
  <c r="C77"/>
  <c r="D77"/>
  <c r="E77"/>
  <c r="F77"/>
  <c r="G77"/>
  <c r="H77"/>
  <c r="I77"/>
  <c r="J77"/>
  <c r="K77"/>
  <c r="L77"/>
  <c r="M77"/>
  <c r="N77"/>
  <c r="O77"/>
  <c r="P77"/>
  <c r="Q77"/>
  <c r="R77"/>
  <c r="B78"/>
  <c r="C78"/>
  <c r="D78"/>
  <c r="E78"/>
  <c r="F78"/>
  <c r="G78"/>
  <c r="H78"/>
  <c r="I78"/>
  <c r="J78"/>
  <c r="K78"/>
  <c r="L78"/>
  <c r="M78"/>
  <c r="N78"/>
  <c r="O78"/>
  <c r="P78"/>
  <c r="Q78"/>
  <c r="R78"/>
  <c r="B79"/>
  <c r="C79"/>
  <c r="D79"/>
  <c r="E79"/>
  <c r="F79"/>
  <c r="G79"/>
  <c r="H79"/>
  <c r="I79"/>
  <c r="J79"/>
  <c r="K79"/>
  <c r="L79"/>
  <c r="M79"/>
  <c r="N79"/>
  <c r="O79"/>
  <c r="P79"/>
  <c r="Q79"/>
  <c r="R79"/>
  <c r="B80"/>
  <c r="C80"/>
  <c r="D80"/>
  <c r="E80"/>
  <c r="F80"/>
  <c r="G80"/>
  <c r="H80"/>
  <c r="I80"/>
  <c r="J80"/>
  <c r="K80"/>
  <c r="L80"/>
  <c r="M80"/>
  <c r="N80"/>
  <c r="O80"/>
  <c r="P80"/>
  <c r="Q80"/>
  <c r="R80"/>
  <c r="B81"/>
  <c r="C81"/>
  <c r="D81"/>
  <c r="E81"/>
  <c r="F81"/>
  <c r="G81"/>
  <c r="H81"/>
  <c r="I81"/>
  <c r="J81"/>
  <c r="K81"/>
  <c r="L81"/>
  <c r="M81"/>
  <c r="N81"/>
  <c r="O81"/>
  <c r="P81"/>
  <c r="Q81"/>
  <c r="R81"/>
  <c r="B82"/>
  <c r="C82"/>
  <c r="D82"/>
  <c r="E82"/>
  <c r="F82"/>
  <c r="G82"/>
  <c r="H82"/>
  <c r="I82"/>
  <c r="J82"/>
  <c r="K82"/>
  <c r="L82"/>
  <c r="M82"/>
  <c r="N82"/>
  <c r="O82"/>
  <c r="P82"/>
  <c r="Q82"/>
  <c r="R82"/>
  <c r="B83"/>
  <c r="C83"/>
  <c r="D83"/>
  <c r="E83"/>
  <c r="F83"/>
  <c r="G83"/>
  <c r="H83"/>
  <c r="I83"/>
  <c r="J83"/>
  <c r="K83"/>
  <c r="L83"/>
  <c r="M83"/>
  <c r="N83"/>
  <c r="O83"/>
  <c r="P83"/>
  <c r="Q83"/>
  <c r="R83"/>
  <c r="B84"/>
  <c r="C84"/>
  <c r="D84"/>
  <c r="E84"/>
  <c r="F84"/>
  <c r="G84"/>
  <c r="H84"/>
  <c r="I84"/>
  <c r="J84"/>
  <c r="K84"/>
  <c r="L84"/>
  <c r="M84"/>
  <c r="N84"/>
  <c r="O84"/>
  <c r="P84"/>
  <c r="Q84"/>
  <c r="R84"/>
  <c r="B85"/>
  <c r="C85"/>
  <c r="D85"/>
  <c r="E85"/>
  <c r="F85"/>
  <c r="G85"/>
  <c r="H85"/>
  <c r="I85"/>
  <c r="J85"/>
  <c r="K85"/>
  <c r="L85"/>
  <c r="M85"/>
  <c r="N85"/>
  <c r="O85"/>
  <c r="P85"/>
  <c r="Q85"/>
  <c r="R85"/>
  <c r="B86"/>
  <c r="C86"/>
  <c r="D86"/>
  <c r="E86"/>
  <c r="F86"/>
  <c r="G86"/>
  <c r="H86"/>
  <c r="I86"/>
  <c r="J86"/>
  <c r="K86"/>
  <c r="L86"/>
  <c r="M86"/>
  <c r="N86"/>
  <c r="O86"/>
  <c r="P86"/>
  <c r="Q86"/>
  <c r="R86"/>
  <c r="B87"/>
  <c r="C87"/>
  <c r="D87"/>
  <c r="E87"/>
  <c r="F87"/>
  <c r="G87"/>
  <c r="H87"/>
  <c r="I87"/>
  <c r="J87"/>
  <c r="K87"/>
  <c r="L87"/>
  <c r="M87"/>
  <c r="N87"/>
  <c r="O87"/>
  <c r="P87"/>
  <c r="Q87"/>
  <c r="R87"/>
  <c r="B88"/>
  <c r="C88"/>
  <c r="D88"/>
  <c r="E88"/>
  <c r="F88"/>
  <c r="G88"/>
  <c r="H88"/>
  <c r="I88"/>
  <c r="J88"/>
  <c r="K88"/>
  <c r="L88"/>
  <c r="M88"/>
  <c r="N88"/>
  <c r="O88"/>
  <c r="P88"/>
  <c r="Q88"/>
  <c r="R88"/>
  <c r="B89"/>
  <c r="C89"/>
  <c r="D89"/>
  <c r="E89"/>
  <c r="F89"/>
  <c r="G89"/>
  <c r="H89"/>
  <c r="I89"/>
  <c r="J89"/>
  <c r="K89"/>
  <c r="L89"/>
  <c r="M89"/>
  <c r="N89"/>
  <c r="O89"/>
  <c r="P89"/>
  <c r="Q89"/>
  <c r="R89"/>
  <c r="B90"/>
  <c r="C90"/>
  <c r="D90"/>
  <c r="E90"/>
  <c r="F90"/>
  <c r="G90"/>
  <c r="H90"/>
  <c r="I90"/>
  <c r="J90"/>
  <c r="K90"/>
  <c r="L90"/>
  <c r="M90"/>
  <c r="N90"/>
  <c r="O90"/>
  <c r="P90"/>
  <c r="Q90"/>
  <c r="R90"/>
  <c r="B91"/>
  <c r="C91"/>
  <c r="D91"/>
  <c r="E91"/>
  <c r="F91"/>
  <c r="G91"/>
  <c r="H91"/>
  <c r="I91"/>
  <c r="J91"/>
  <c r="K91"/>
  <c r="L91"/>
  <c r="M91"/>
  <c r="N91"/>
  <c r="O91"/>
  <c r="P91"/>
  <c r="Q91"/>
  <c r="R91"/>
  <c r="B92"/>
  <c r="C92"/>
  <c r="D92"/>
  <c r="E92"/>
  <c r="F92"/>
  <c r="G92"/>
  <c r="H92"/>
  <c r="I92"/>
  <c r="J92"/>
  <c r="K92"/>
  <c r="L92"/>
  <c r="M92"/>
  <c r="N92"/>
  <c r="O92"/>
  <c r="P92"/>
  <c r="Q92"/>
  <c r="R92"/>
  <c r="B93"/>
  <c r="C93"/>
  <c r="D93"/>
  <c r="E93"/>
  <c r="F93"/>
  <c r="G93"/>
  <c r="H93"/>
  <c r="I93"/>
  <c r="J93"/>
  <c r="K93"/>
  <c r="L93"/>
  <c r="M93"/>
  <c r="N93"/>
  <c r="O93"/>
  <c r="P93"/>
  <c r="Q93"/>
  <c r="R93"/>
  <c r="B94"/>
  <c r="C94"/>
  <c r="D94"/>
  <c r="E94"/>
  <c r="F94"/>
  <c r="G94"/>
  <c r="H94"/>
  <c r="I94"/>
  <c r="J94"/>
  <c r="K94"/>
  <c r="L94"/>
  <c r="M94"/>
  <c r="N94"/>
  <c r="O94"/>
  <c r="P94"/>
  <c r="Q94"/>
  <c r="R94"/>
  <c r="B95"/>
  <c r="C95"/>
  <c r="D95"/>
  <c r="E95"/>
  <c r="F95"/>
  <c r="G95"/>
  <c r="H95"/>
  <c r="I95"/>
  <c r="J95"/>
  <c r="K95"/>
  <c r="L95"/>
  <c r="M95"/>
  <c r="N95"/>
  <c r="O95"/>
  <c r="P95"/>
  <c r="Q95"/>
  <c r="R95"/>
  <c r="B29" i="7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B49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B53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B55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B56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B57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B58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B59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B60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B61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B62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B63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B64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B65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B68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B69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B70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B71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B72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B75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B76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B77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B78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B80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B81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B82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B83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B84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B85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B86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B87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B88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B89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B90"/>
  <c r="C90"/>
  <c r="D90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B91"/>
  <c r="C91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B92"/>
  <c r="C92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B93"/>
  <c r="C93"/>
  <c r="D93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W93"/>
  <c r="B94"/>
  <c r="C94"/>
  <c r="D94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B95"/>
  <c r="C95"/>
  <c r="D95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B23" i="23"/>
  <c r="C23"/>
  <c r="C40" s="1"/>
  <c r="D23"/>
  <c r="E23"/>
  <c r="E40" s="1"/>
  <c r="F23"/>
  <c r="G23"/>
  <c r="G40"/>
  <c r="H23"/>
  <c r="I23"/>
  <c r="I40" s="1"/>
  <c r="J23"/>
  <c r="K23"/>
  <c r="K40" s="1"/>
  <c r="L23"/>
  <c r="M23"/>
  <c r="M40" s="1"/>
  <c r="N23"/>
  <c r="O23"/>
  <c r="O40" s="1"/>
  <c r="P23"/>
  <c r="Q23"/>
  <c r="Q40" s="1"/>
  <c r="R23"/>
  <c r="B24"/>
  <c r="B41" s="1"/>
  <c r="C24"/>
  <c r="D24"/>
  <c r="D41" s="1"/>
  <c r="E24"/>
  <c r="F24"/>
  <c r="F41"/>
  <c r="G24"/>
  <c r="H24"/>
  <c r="H41" s="1"/>
  <c r="I24"/>
  <c r="J24"/>
  <c r="J41" s="1"/>
  <c r="K24"/>
  <c r="L24"/>
  <c r="L41" s="1"/>
  <c r="M24"/>
  <c r="N24"/>
  <c r="N41" s="1"/>
  <c r="O24"/>
  <c r="P24"/>
  <c r="P41" s="1"/>
  <c r="Q24"/>
  <c r="R24"/>
  <c r="R41" s="1"/>
  <c r="B25"/>
  <c r="C25"/>
  <c r="C42" s="1"/>
  <c r="D25"/>
  <c r="E25"/>
  <c r="E42"/>
  <c r="F25"/>
  <c r="G25"/>
  <c r="G42" s="1"/>
  <c r="H25"/>
  <c r="I25"/>
  <c r="I42" s="1"/>
  <c r="J25"/>
  <c r="K25"/>
  <c r="K42" s="1"/>
  <c r="L25"/>
  <c r="M25"/>
  <c r="M42" s="1"/>
  <c r="N25"/>
  <c r="O25"/>
  <c r="O42" s="1"/>
  <c r="P25"/>
  <c r="Q25"/>
  <c r="Q42" s="1"/>
  <c r="R25"/>
  <c r="B26"/>
  <c r="B43" s="1"/>
  <c r="C26"/>
  <c r="D26"/>
  <c r="D43"/>
  <c r="E26"/>
  <c r="F26"/>
  <c r="F43" s="1"/>
  <c r="G26"/>
  <c r="H26"/>
  <c r="H43" s="1"/>
  <c r="I26"/>
  <c r="J26"/>
  <c r="J43" s="1"/>
  <c r="K26"/>
  <c r="L26"/>
  <c r="L43" s="1"/>
  <c r="M26"/>
  <c r="N26"/>
  <c r="N43" s="1"/>
  <c r="O26"/>
  <c r="P26"/>
  <c r="P43" s="1"/>
  <c r="Q26"/>
  <c r="R26"/>
  <c r="R43" s="1"/>
  <c r="B27"/>
  <c r="C27"/>
  <c r="C44"/>
  <c r="D27"/>
  <c r="E27"/>
  <c r="E44" s="1"/>
  <c r="F27"/>
  <c r="G27"/>
  <c r="G44" s="1"/>
  <c r="H27"/>
  <c r="I27"/>
  <c r="I44" s="1"/>
  <c r="J27"/>
  <c r="K27"/>
  <c r="K44" s="1"/>
  <c r="L27"/>
  <c r="M27"/>
  <c r="M44" s="1"/>
  <c r="N27"/>
  <c r="O27"/>
  <c r="O44" s="1"/>
  <c r="P27"/>
  <c r="Q27"/>
  <c r="Q44" s="1"/>
  <c r="R27"/>
  <c r="B28"/>
  <c r="B45"/>
  <c r="C28"/>
  <c r="D28"/>
  <c r="D45" s="1"/>
  <c r="E28"/>
  <c r="F28"/>
  <c r="F45" s="1"/>
  <c r="G28"/>
  <c r="H28"/>
  <c r="H45" s="1"/>
  <c r="I28"/>
  <c r="J28"/>
  <c r="J45" s="1"/>
  <c r="K28"/>
  <c r="L28"/>
  <c r="L45" s="1"/>
  <c r="M28"/>
  <c r="N28"/>
  <c r="N45" s="1"/>
  <c r="O28"/>
  <c r="P28"/>
  <c r="P45" s="1"/>
  <c r="Q28"/>
  <c r="R28"/>
  <c r="R45"/>
  <c r="B29"/>
  <c r="C29"/>
  <c r="C46" s="1"/>
  <c r="D29"/>
  <c r="E29"/>
  <c r="E46" s="1"/>
  <c r="F29"/>
  <c r="G29"/>
  <c r="G46" s="1"/>
  <c r="H29"/>
  <c r="I29"/>
  <c r="I46" s="1"/>
  <c r="J29"/>
  <c r="K29"/>
  <c r="K46" s="1"/>
  <c r="L29"/>
  <c r="M29"/>
  <c r="M46" s="1"/>
  <c r="N29"/>
  <c r="O29"/>
  <c r="O46" s="1"/>
  <c r="P29"/>
  <c r="Q29"/>
  <c r="Q46"/>
  <c r="R29"/>
  <c r="B30"/>
  <c r="B47" s="1"/>
  <c r="C30"/>
  <c r="D30"/>
  <c r="D47" s="1"/>
  <c r="E30"/>
  <c r="F30"/>
  <c r="F47" s="1"/>
  <c r="G30"/>
  <c r="H30"/>
  <c r="H47" s="1"/>
  <c r="I30"/>
  <c r="J30"/>
  <c r="J47" s="1"/>
  <c r="K30"/>
  <c r="L30"/>
  <c r="L47" s="1"/>
  <c r="M30"/>
  <c r="N30"/>
  <c r="N47" s="1"/>
  <c r="O30"/>
  <c r="P30"/>
  <c r="P47"/>
  <c r="Q30"/>
  <c r="R30"/>
  <c r="R47" s="1"/>
  <c r="B31"/>
  <c r="C31"/>
  <c r="C48" s="1"/>
  <c r="D31"/>
  <c r="E31"/>
  <c r="E48" s="1"/>
  <c r="F31"/>
  <c r="G31"/>
  <c r="G48" s="1"/>
  <c r="H31"/>
  <c r="I31"/>
  <c r="I48" s="1"/>
  <c r="J31"/>
  <c r="K31"/>
  <c r="K48" s="1"/>
  <c r="L31"/>
  <c r="M31"/>
  <c r="M48" s="1"/>
  <c r="N31"/>
  <c r="O31"/>
  <c r="O48"/>
  <c r="P31"/>
  <c r="Q31"/>
  <c r="Q48" s="1"/>
  <c r="R31"/>
  <c r="B32"/>
  <c r="B49" s="1"/>
  <c r="C32"/>
  <c r="D32"/>
  <c r="D49" s="1"/>
  <c r="E32"/>
  <c r="F32"/>
  <c r="F49" s="1"/>
  <c r="G32"/>
  <c r="H32"/>
  <c r="H49" s="1"/>
  <c r="I32"/>
  <c r="J32"/>
  <c r="J49" s="1"/>
  <c r="K32"/>
  <c r="L32"/>
  <c r="L49" s="1"/>
  <c r="M32"/>
  <c r="N32"/>
  <c r="N49"/>
  <c r="O32"/>
  <c r="P32"/>
  <c r="P49" s="1"/>
  <c r="Q32"/>
  <c r="R32"/>
  <c r="R49" s="1"/>
  <c r="B33"/>
  <c r="C33"/>
  <c r="C67" s="1"/>
  <c r="D33"/>
  <c r="E33"/>
  <c r="E67" s="1"/>
  <c r="F33"/>
  <c r="F50" s="1"/>
  <c r="G33"/>
  <c r="G67" s="1"/>
  <c r="H33"/>
  <c r="I33"/>
  <c r="I67" s="1"/>
  <c r="J33"/>
  <c r="J67" s="1"/>
  <c r="K33"/>
  <c r="K67" s="1"/>
  <c r="L33"/>
  <c r="M33"/>
  <c r="M67" s="1"/>
  <c r="N33"/>
  <c r="N50" s="1"/>
  <c r="O33"/>
  <c r="O67" s="1"/>
  <c r="P33"/>
  <c r="P50" s="1"/>
  <c r="Q33"/>
  <c r="Q67" s="1"/>
  <c r="R33"/>
  <c r="R67" s="1"/>
  <c r="B34"/>
  <c r="B68" s="1"/>
  <c r="C34"/>
  <c r="D34"/>
  <c r="D68"/>
  <c r="E34"/>
  <c r="E51"/>
  <c r="F34"/>
  <c r="F68"/>
  <c r="G34"/>
  <c r="H34"/>
  <c r="H68" s="1"/>
  <c r="I34"/>
  <c r="I68" s="1"/>
  <c r="J34"/>
  <c r="J68" s="1"/>
  <c r="K34"/>
  <c r="L34"/>
  <c r="L68" s="1"/>
  <c r="M34"/>
  <c r="M51" s="1"/>
  <c r="N34"/>
  <c r="N68" s="1"/>
  <c r="O34"/>
  <c r="O51" s="1"/>
  <c r="P34"/>
  <c r="P68" s="1"/>
  <c r="Q34"/>
  <c r="Q68" s="1"/>
  <c r="R34"/>
  <c r="R68" s="1"/>
  <c r="B35"/>
  <c r="C35"/>
  <c r="C69" s="1"/>
  <c r="D35"/>
  <c r="D52" s="1"/>
  <c r="E35"/>
  <c r="E69" s="1"/>
  <c r="F35"/>
  <c r="G35"/>
  <c r="G69" s="1"/>
  <c r="H35"/>
  <c r="H69" s="1"/>
  <c r="I35"/>
  <c r="I69" s="1"/>
  <c r="J35"/>
  <c r="K35"/>
  <c r="K69" s="1"/>
  <c r="L35"/>
  <c r="L52" s="1"/>
  <c r="M35"/>
  <c r="M69" s="1"/>
  <c r="N35"/>
  <c r="N52" s="1"/>
  <c r="O35"/>
  <c r="O69" s="1"/>
  <c r="P35"/>
  <c r="P69" s="1"/>
  <c r="Q35"/>
  <c r="Q69" s="1"/>
  <c r="R35"/>
  <c r="B36"/>
  <c r="B70"/>
  <c r="C36"/>
  <c r="C53"/>
  <c r="D36"/>
  <c r="D70"/>
  <c r="E36"/>
  <c r="F36"/>
  <c r="F70" s="1"/>
  <c r="G36"/>
  <c r="G70" s="1"/>
  <c r="H36"/>
  <c r="H70" s="1"/>
  <c r="I36"/>
  <c r="J36"/>
  <c r="J70" s="1"/>
  <c r="K36"/>
  <c r="K53" s="1"/>
  <c r="L36"/>
  <c r="L70" s="1"/>
  <c r="M36"/>
  <c r="M53" s="1"/>
  <c r="N36"/>
  <c r="N70" s="1"/>
  <c r="O36"/>
  <c r="O70" s="1"/>
  <c r="P36"/>
  <c r="P70" s="1"/>
  <c r="Q36"/>
  <c r="Q70" s="1"/>
  <c r="R36"/>
  <c r="R70" s="1"/>
  <c r="B37"/>
  <c r="B54" s="1"/>
  <c r="C37"/>
  <c r="C71" s="1"/>
  <c r="D37"/>
  <c r="E37"/>
  <c r="E71" s="1"/>
  <c r="F37"/>
  <c r="F71" s="1"/>
  <c r="G37"/>
  <c r="G71" s="1"/>
  <c r="H37"/>
  <c r="I37"/>
  <c r="I71" s="1"/>
  <c r="J37"/>
  <c r="J54" s="1"/>
  <c r="K37"/>
  <c r="K71" s="1"/>
  <c r="L37"/>
  <c r="L54" s="1"/>
  <c r="M37"/>
  <c r="M71" s="1"/>
  <c r="N37"/>
  <c r="N71" s="1"/>
  <c r="O37"/>
  <c r="O71" s="1"/>
  <c r="P37"/>
  <c r="P71" s="1"/>
  <c r="Q37"/>
  <c r="Q71"/>
  <c r="R37"/>
  <c r="R54"/>
  <c r="B40"/>
  <c r="D40"/>
  <c r="F40"/>
  <c r="H40"/>
  <c r="J40"/>
  <c r="L40"/>
  <c r="N40"/>
  <c r="P40"/>
  <c r="R40"/>
  <c r="C41"/>
  <c r="E41"/>
  <c r="G41"/>
  <c r="I41"/>
  <c r="K41"/>
  <c r="M41"/>
  <c r="O41"/>
  <c r="Q41"/>
  <c r="B42"/>
  <c r="D42"/>
  <c r="F42"/>
  <c r="H42"/>
  <c r="J42"/>
  <c r="L42"/>
  <c r="N42"/>
  <c r="P42"/>
  <c r="R42"/>
  <c r="C43"/>
  <c r="E43"/>
  <c r="G43"/>
  <c r="I43"/>
  <c r="K43"/>
  <c r="M43"/>
  <c r="O43"/>
  <c r="Q43"/>
  <c r="B44"/>
  <c r="D44"/>
  <c r="F44"/>
  <c r="H44"/>
  <c r="J44"/>
  <c r="L44"/>
  <c r="N44"/>
  <c r="P44"/>
  <c r="R44"/>
  <c r="C45"/>
  <c r="E45"/>
  <c r="G45"/>
  <c r="I45"/>
  <c r="K45"/>
  <c r="M45"/>
  <c r="O45"/>
  <c r="Q45"/>
  <c r="B46"/>
  <c r="D46"/>
  <c r="F46"/>
  <c r="H46"/>
  <c r="J46"/>
  <c r="L46"/>
  <c r="N46"/>
  <c r="P46"/>
  <c r="R46"/>
  <c r="C47"/>
  <c r="E47"/>
  <c r="G47"/>
  <c r="I47"/>
  <c r="K47"/>
  <c r="M47"/>
  <c r="O47"/>
  <c r="Q47"/>
  <c r="B48"/>
  <c r="D48"/>
  <c r="F48"/>
  <c r="H48"/>
  <c r="J48"/>
  <c r="L48"/>
  <c r="N48"/>
  <c r="P48"/>
  <c r="R48"/>
  <c r="C49"/>
  <c r="E49"/>
  <c r="G49"/>
  <c r="I49"/>
  <c r="K49"/>
  <c r="M49"/>
  <c r="O49"/>
  <c r="Q49"/>
  <c r="B50"/>
  <c r="C50"/>
  <c r="D50"/>
  <c r="G50"/>
  <c r="H50"/>
  <c r="J50"/>
  <c r="K50"/>
  <c r="L50"/>
  <c r="O50"/>
  <c r="R50"/>
  <c r="B51"/>
  <c r="C51"/>
  <c r="F51"/>
  <c r="G51"/>
  <c r="I51"/>
  <c r="J51"/>
  <c r="K51"/>
  <c r="N51"/>
  <c r="Q51"/>
  <c r="R51"/>
  <c r="B52"/>
  <c r="E52"/>
  <c r="F52"/>
  <c r="H52"/>
  <c r="I52"/>
  <c r="J52"/>
  <c r="M52"/>
  <c r="P52"/>
  <c r="Q52"/>
  <c r="R52"/>
  <c r="D53"/>
  <c r="E53"/>
  <c r="G53"/>
  <c r="H53"/>
  <c r="I53"/>
  <c r="L53"/>
  <c r="O53"/>
  <c r="P53"/>
  <c r="Q53"/>
  <c r="C54"/>
  <c r="D54"/>
  <c r="F54"/>
  <c r="G54"/>
  <c r="H54"/>
  <c r="K54"/>
  <c r="N54"/>
  <c r="O54"/>
  <c r="P54"/>
  <c r="B57"/>
  <c r="C57"/>
  <c r="D57"/>
  <c r="E57"/>
  <c r="F57"/>
  <c r="G57"/>
  <c r="H57"/>
  <c r="I57"/>
  <c r="J57"/>
  <c r="K57"/>
  <c r="L57"/>
  <c r="M57"/>
  <c r="N57"/>
  <c r="O57"/>
  <c r="P57"/>
  <c r="Q57"/>
  <c r="R57"/>
  <c r="B58"/>
  <c r="C58"/>
  <c r="D58"/>
  <c r="E58"/>
  <c r="F58"/>
  <c r="G58"/>
  <c r="H58"/>
  <c r="I58"/>
  <c r="J58"/>
  <c r="K58"/>
  <c r="L58"/>
  <c r="M58"/>
  <c r="N58"/>
  <c r="O58"/>
  <c r="P58"/>
  <c r="Q58"/>
  <c r="R58"/>
  <c r="B59"/>
  <c r="C59"/>
  <c r="D59"/>
  <c r="E59"/>
  <c r="F59"/>
  <c r="G59"/>
  <c r="H59"/>
  <c r="I59"/>
  <c r="J59"/>
  <c r="K59"/>
  <c r="L59"/>
  <c r="M59"/>
  <c r="N59"/>
  <c r="O59"/>
  <c r="P59"/>
  <c r="Q59"/>
  <c r="R59"/>
  <c r="B60"/>
  <c r="C60"/>
  <c r="D60"/>
  <c r="E60"/>
  <c r="F60"/>
  <c r="G60"/>
  <c r="H60"/>
  <c r="I60"/>
  <c r="J60"/>
  <c r="K60"/>
  <c r="L60"/>
  <c r="M60"/>
  <c r="N60"/>
  <c r="O60"/>
  <c r="P60"/>
  <c r="Q60"/>
  <c r="R60"/>
  <c r="B61"/>
  <c r="C61"/>
  <c r="D61"/>
  <c r="E61"/>
  <c r="F61"/>
  <c r="G61"/>
  <c r="H61"/>
  <c r="I61"/>
  <c r="J61"/>
  <c r="K61"/>
  <c r="L61"/>
  <c r="N61"/>
  <c r="O61"/>
  <c r="P61"/>
  <c r="Q61"/>
  <c r="R61"/>
  <c r="B62"/>
  <c r="C62"/>
  <c r="D62"/>
  <c r="E62"/>
  <c r="F62"/>
  <c r="G62"/>
  <c r="H62"/>
  <c r="I62"/>
  <c r="J62"/>
  <c r="K62"/>
  <c r="L62"/>
  <c r="M62"/>
  <c r="N62"/>
  <c r="O62"/>
  <c r="P62"/>
  <c r="Q62"/>
  <c r="R62"/>
  <c r="B63"/>
  <c r="D63"/>
  <c r="F63"/>
  <c r="H63"/>
  <c r="J63"/>
  <c r="L63"/>
  <c r="N63"/>
  <c r="P63"/>
  <c r="R63"/>
  <c r="C64"/>
  <c r="E64"/>
  <c r="G64"/>
  <c r="I64"/>
  <c r="K64"/>
  <c r="M64"/>
  <c r="O64"/>
  <c r="Q64"/>
  <c r="B65"/>
  <c r="D65"/>
  <c r="F65"/>
  <c r="H65"/>
  <c r="J65"/>
  <c r="L65"/>
  <c r="N65"/>
  <c r="P65"/>
  <c r="R65"/>
  <c r="C66"/>
  <c r="E66"/>
  <c r="G66"/>
  <c r="I66"/>
  <c r="K66"/>
  <c r="M66"/>
  <c r="O66"/>
  <c r="Q66"/>
  <c r="B67"/>
  <c r="D67"/>
  <c r="H67"/>
  <c r="L67"/>
  <c r="P67"/>
  <c r="C68"/>
  <c r="G68"/>
  <c r="K68"/>
  <c r="O68"/>
  <c r="B69"/>
  <c r="F69"/>
  <c r="J69"/>
  <c r="N69"/>
  <c r="R69"/>
  <c r="E70"/>
  <c r="I70"/>
  <c r="M70"/>
  <c r="D71"/>
  <c r="H71"/>
  <c r="L71"/>
  <c r="B22" i="22"/>
  <c r="C22"/>
  <c r="C39" s="1"/>
  <c r="D22"/>
  <c r="E22"/>
  <c r="E39" s="1"/>
  <c r="F22"/>
  <c r="G22"/>
  <c r="G39" s="1"/>
  <c r="H22"/>
  <c r="I22"/>
  <c r="I39" s="1"/>
  <c r="J22"/>
  <c r="K22"/>
  <c r="K39" s="1"/>
  <c r="L22"/>
  <c r="M22"/>
  <c r="M39"/>
  <c r="N22"/>
  <c r="O22"/>
  <c r="O39" s="1"/>
  <c r="P22"/>
  <c r="Q22"/>
  <c r="Q39" s="1"/>
  <c r="R22"/>
  <c r="B23"/>
  <c r="B40" s="1"/>
  <c r="C23"/>
  <c r="D23"/>
  <c r="D40" s="1"/>
  <c r="E23"/>
  <c r="F23"/>
  <c r="F40" s="1"/>
  <c r="G23"/>
  <c r="H23"/>
  <c r="H40" s="1"/>
  <c r="I23"/>
  <c r="J23"/>
  <c r="J40" s="1"/>
  <c r="K23"/>
  <c r="L23"/>
  <c r="L40"/>
  <c r="M23"/>
  <c r="N23"/>
  <c r="N40" s="1"/>
  <c r="O23"/>
  <c r="P23"/>
  <c r="P40" s="1"/>
  <c r="Q23"/>
  <c r="R23"/>
  <c r="R40" s="1"/>
  <c r="B24"/>
  <c r="C24"/>
  <c r="C41" s="1"/>
  <c r="D24"/>
  <c r="E24"/>
  <c r="E41" s="1"/>
  <c r="F24"/>
  <c r="G24"/>
  <c r="G41" s="1"/>
  <c r="H24"/>
  <c r="I24"/>
  <c r="I41" s="1"/>
  <c r="J24"/>
  <c r="K24"/>
  <c r="K41"/>
  <c r="L24"/>
  <c r="M24"/>
  <c r="M41" s="1"/>
  <c r="N24"/>
  <c r="O24"/>
  <c r="O41" s="1"/>
  <c r="P24"/>
  <c r="Q24"/>
  <c r="Q41" s="1"/>
  <c r="R24"/>
  <c r="B25"/>
  <c r="B42" s="1"/>
  <c r="C25"/>
  <c r="D25"/>
  <c r="D42" s="1"/>
  <c r="E25"/>
  <c r="F25"/>
  <c r="F42" s="1"/>
  <c r="G25"/>
  <c r="H25"/>
  <c r="H42" s="1"/>
  <c r="I25"/>
  <c r="J25"/>
  <c r="J42"/>
  <c r="K25"/>
  <c r="L25"/>
  <c r="L42" s="1"/>
  <c r="M25"/>
  <c r="N25"/>
  <c r="N42" s="1"/>
  <c r="O25"/>
  <c r="P25"/>
  <c r="P42" s="1"/>
  <c r="Q25"/>
  <c r="R25"/>
  <c r="R42" s="1"/>
  <c r="B26"/>
  <c r="C26"/>
  <c r="C43" s="1"/>
  <c r="D26"/>
  <c r="E26"/>
  <c r="E43" s="1"/>
  <c r="F26"/>
  <c r="G26"/>
  <c r="G43" s="1"/>
  <c r="H26"/>
  <c r="I26"/>
  <c r="I43"/>
  <c r="J26"/>
  <c r="K26"/>
  <c r="K43" s="1"/>
  <c r="L26"/>
  <c r="M26"/>
  <c r="M43" s="1"/>
  <c r="N26"/>
  <c r="O26"/>
  <c r="O43" s="1"/>
  <c r="P26"/>
  <c r="Q26"/>
  <c r="Q43" s="1"/>
  <c r="R26"/>
  <c r="B27"/>
  <c r="B44" s="1"/>
  <c r="C27"/>
  <c r="D27"/>
  <c r="D44" s="1"/>
  <c r="E27"/>
  <c r="F27"/>
  <c r="F44" s="1"/>
  <c r="G27"/>
  <c r="H27"/>
  <c r="H44"/>
  <c r="I27"/>
  <c r="J27"/>
  <c r="J44" s="1"/>
  <c r="K27"/>
  <c r="L27"/>
  <c r="L44" s="1"/>
  <c r="M27"/>
  <c r="N27"/>
  <c r="N44" s="1"/>
  <c r="O27"/>
  <c r="P27"/>
  <c r="P44" s="1"/>
  <c r="Q27"/>
  <c r="R27"/>
  <c r="R44" s="1"/>
  <c r="B28"/>
  <c r="C28"/>
  <c r="C45" s="1"/>
  <c r="D28"/>
  <c r="E28"/>
  <c r="E45" s="1"/>
  <c r="F28"/>
  <c r="G28"/>
  <c r="G45"/>
  <c r="H28"/>
  <c r="I28"/>
  <c r="I45" s="1"/>
  <c r="J28"/>
  <c r="K28"/>
  <c r="K45" s="1"/>
  <c r="L28"/>
  <c r="M28"/>
  <c r="M45" s="1"/>
  <c r="N28"/>
  <c r="O28"/>
  <c r="O45" s="1"/>
  <c r="P28"/>
  <c r="Q28"/>
  <c r="Q45" s="1"/>
  <c r="R28"/>
  <c r="B29"/>
  <c r="B46" s="1"/>
  <c r="C29"/>
  <c r="D29"/>
  <c r="D46" s="1"/>
  <c r="E29"/>
  <c r="F29"/>
  <c r="F46"/>
  <c r="G29"/>
  <c r="H29"/>
  <c r="H46" s="1"/>
  <c r="I29"/>
  <c r="J29"/>
  <c r="J46" s="1"/>
  <c r="K29"/>
  <c r="L29"/>
  <c r="L46" s="1"/>
  <c r="M29"/>
  <c r="N29"/>
  <c r="N46" s="1"/>
  <c r="O29"/>
  <c r="P29"/>
  <c r="P46" s="1"/>
  <c r="Q29"/>
  <c r="R29"/>
  <c r="R46" s="1"/>
  <c r="B30"/>
  <c r="C30"/>
  <c r="C47" s="1"/>
  <c r="D30"/>
  <c r="E30"/>
  <c r="E47"/>
  <c r="F30"/>
  <c r="G30"/>
  <c r="G47" s="1"/>
  <c r="H30"/>
  <c r="I30"/>
  <c r="I47" s="1"/>
  <c r="J30"/>
  <c r="K30"/>
  <c r="K47" s="1"/>
  <c r="L30"/>
  <c r="M30"/>
  <c r="M47" s="1"/>
  <c r="N30"/>
  <c r="O30"/>
  <c r="O47" s="1"/>
  <c r="P30"/>
  <c r="Q30"/>
  <c r="Q47" s="1"/>
  <c r="R30"/>
  <c r="B31"/>
  <c r="B48" s="1"/>
  <c r="C31"/>
  <c r="D31"/>
  <c r="D48"/>
  <c r="E31"/>
  <c r="F31"/>
  <c r="F48" s="1"/>
  <c r="G31"/>
  <c r="H31"/>
  <c r="H48" s="1"/>
  <c r="I31"/>
  <c r="J31"/>
  <c r="J48" s="1"/>
  <c r="K31"/>
  <c r="L31"/>
  <c r="L48" s="1"/>
  <c r="M31"/>
  <c r="N31"/>
  <c r="N48" s="1"/>
  <c r="O31"/>
  <c r="P31"/>
  <c r="P48" s="1"/>
  <c r="Q31"/>
  <c r="R31"/>
  <c r="R48" s="1"/>
  <c r="B32"/>
  <c r="B49" s="1"/>
  <c r="C32"/>
  <c r="C49"/>
  <c r="D32"/>
  <c r="E32"/>
  <c r="E49" s="1"/>
  <c r="F32"/>
  <c r="G32"/>
  <c r="G49" s="1"/>
  <c r="H32"/>
  <c r="I32"/>
  <c r="I49" s="1"/>
  <c r="J32"/>
  <c r="J49" s="1"/>
  <c r="K32"/>
  <c r="K49" s="1"/>
  <c r="L32"/>
  <c r="M32"/>
  <c r="M49" s="1"/>
  <c r="N32"/>
  <c r="O32"/>
  <c r="O49" s="1"/>
  <c r="P32"/>
  <c r="Q32"/>
  <c r="Q49" s="1"/>
  <c r="R32"/>
  <c r="R49" s="1"/>
  <c r="B33"/>
  <c r="B50"/>
  <c r="C33"/>
  <c r="D33"/>
  <c r="D50" s="1"/>
  <c r="E33"/>
  <c r="F33"/>
  <c r="F50" s="1"/>
  <c r="G33"/>
  <c r="H33"/>
  <c r="H50" s="1"/>
  <c r="I33"/>
  <c r="I50" s="1"/>
  <c r="J33"/>
  <c r="J50" s="1"/>
  <c r="K33"/>
  <c r="L33"/>
  <c r="L50" s="1"/>
  <c r="M33"/>
  <c r="N33"/>
  <c r="N50" s="1"/>
  <c r="O33"/>
  <c r="P33"/>
  <c r="P50" s="1"/>
  <c r="Q33"/>
  <c r="Q50" s="1"/>
  <c r="R33"/>
  <c r="R50"/>
  <c r="B34"/>
  <c r="C34"/>
  <c r="C51" s="1"/>
  <c r="D34"/>
  <c r="E34"/>
  <c r="E51" s="1"/>
  <c r="F34"/>
  <c r="G34"/>
  <c r="G51" s="1"/>
  <c r="H34"/>
  <c r="H51" s="1"/>
  <c r="I34"/>
  <c r="I51" s="1"/>
  <c r="J34"/>
  <c r="K34"/>
  <c r="K51" s="1"/>
  <c r="L34"/>
  <c r="L68" s="1"/>
  <c r="M34"/>
  <c r="M51" s="1"/>
  <c r="N34"/>
  <c r="N51" s="1"/>
  <c r="O34"/>
  <c r="O51" s="1"/>
  <c r="P34"/>
  <c r="P68" s="1"/>
  <c r="Q34"/>
  <c r="Q51" s="1"/>
  <c r="R34"/>
  <c r="B35"/>
  <c r="B52" s="1"/>
  <c r="C35"/>
  <c r="C69" s="1"/>
  <c r="D35"/>
  <c r="D52" s="1"/>
  <c r="E35"/>
  <c r="E52" s="1"/>
  <c r="F35"/>
  <c r="F52"/>
  <c r="G35"/>
  <c r="G69"/>
  <c r="H35"/>
  <c r="H52"/>
  <c r="I35"/>
  <c r="J35"/>
  <c r="J52" s="1"/>
  <c r="K35"/>
  <c r="K69" s="1"/>
  <c r="L35"/>
  <c r="L52" s="1"/>
  <c r="M35"/>
  <c r="M52" s="1"/>
  <c r="N35"/>
  <c r="N52" s="1"/>
  <c r="O35"/>
  <c r="O69" s="1"/>
  <c r="P35"/>
  <c r="P52" s="1"/>
  <c r="Q35"/>
  <c r="R35"/>
  <c r="R52" s="1"/>
  <c r="B36"/>
  <c r="B70" s="1"/>
  <c r="C36"/>
  <c r="C53" s="1"/>
  <c r="D36"/>
  <c r="D53" s="1"/>
  <c r="E36"/>
  <c r="E53" s="1"/>
  <c r="F36"/>
  <c r="F70" s="1"/>
  <c r="G36"/>
  <c r="G53" s="1"/>
  <c r="H36"/>
  <c r="I36"/>
  <c r="I53" s="1"/>
  <c r="J36"/>
  <c r="K36"/>
  <c r="K53" s="1"/>
  <c r="L36"/>
  <c r="M36"/>
  <c r="M53" s="1"/>
  <c r="N36"/>
  <c r="N53" s="1"/>
  <c r="O36"/>
  <c r="O53"/>
  <c r="P36"/>
  <c r="Q36"/>
  <c r="Q53" s="1"/>
  <c r="R36"/>
  <c r="B39"/>
  <c r="D39"/>
  <c r="F39"/>
  <c r="H39"/>
  <c r="J39"/>
  <c r="L39"/>
  <c r="N39"/>
  <c r="P39"/>
  <c r="R39"/>
  <c r="C40"/>
  <c r="E40"/>
  <c r="G40"/>
  <c r="I40"/>
  <c r="K40"/>
  <c r="M40"/>
  <c r="O40"/>
  <c r="Q40"/>
  <c r="B41"/>
  <c r="D41"/>
  <c r="F41"/>
  <c r="H41"/>
  <c r="J41"/>
  <c r="L41"/>
  <c r="N41"/>
  <c r="P41"/>
  <c r="R41"/>
  <c r="C42"/>
  <c r="E42"/>
  <c r="G42"/>
  <c r="I42"/>
  <c r="K42"/>
  <c r="M42"/>
  <c r="O42"/>
  <c r="Q42"/>
  <c r="B43"/>
  <c r="D43"/>
  <c r="F43"/>
  <c r="H43"/>
  <c r="J43"/>
  <c r="L43"/>
  <c r="N43"/>
  <c r="P43"/>
  <c r="R43"/>
  <c r="C44"/>
  <c r="E44"/>
  <c r="G44"/>
  <c r="I44"/>
  <c r="K44"/>
  <c r="M44"/>
  <c r="O44"/>
  <c r="Q44"/>
  <c r="B45"/>
  <c r="D45"/>
  <c r="F45"/>
  <c r="H45"/>
  <c r="J45"/>
  <c r="L45"/>
  <c r="N45"/>
  <c r="P45"/>
  <c r="R45"/>
  <c r="C46"/>
  <c r="E46"/>
  <c r="G46"/>
  <c r="I46"/>
  <c r="K46"/>
  <c r="M46"/>
  <c r="O46"/>
  <c r="Q46"/>
  <c r="B47"/>
  <c r="D47"/>
  <c r="F47"/>
  <c r="H47"/>
  <c r="J47"/>
  <c r="L47"/>
  <c r="N47"/>
  <c r="P47"/>
  <c r="R47"/>
  <c r="C48"/>
  <c r="E48"/>
  <c r="G48"/>
  <c r="I48"/>
  <c r="K48"/>
  <c r="M48"/>
  <c r="O48"/>
  <c r="Q48"/>
  <c r="D49"/>
  <c r="F49"/>
  <c r="H49"/>
  <c r="L49"/>
  <c r="N49"/>
  <c r="P49"/>
  <c r="C50"/>
  <c r="E50"/>
  <c r="G50"/>
  <c r="K50"/>
  <c r="M50"/>
  <c r="O50"/>
  <c r="B51"/>
  <c r="D51"/>
  <c r="F51"/>
  <c r="J51"/>
  <c r="L51"/>
  <c r="R51"/>
  <c r="I52"/>
  <c r="K52"/>
  <c r="Q52"/>
  <c r="H53"/>
  <c r="J53"/>
  <c r="L53"/>
  <c r="P53"/>
  <c r="R53"/>
  <c r="B56"/>
  <c r="C56"/>
  <c r="D56"/>
  <c r="E56"/>
  <c r="F56"/>
  <c r="G56"/>
  <c r="H56"/>
  <c r="I56"/>
  <c r="J56"/>
  <c r="K56"/>
  <c r="L56"/>
  <c r="M56"/>
  <c r="N56"/>
  <c r="O56"/>
  <c r="P56"/>
  <c r="Q56"/>
  <c r="R56"/>
  <c r="B57"/>
  <c r="C57"/>
  <c r="D57"/>
  <c r="E57"/>
  <c r="F57"/>
  <c r="G57"/>
  <c r="H57"/>
  <c r="I57"/>
  <c r="J57"/>
  <c r="K57"/>
  <c r="L57"/>
  <c r="M57"/>
  <c r="N57"/>
  <c r="O57"/>
  <c r="P57"/>
  <c r="Q57"/>
  <c r="R57"/>
  <c r="B58"/>
  <c r="C58"/>
  <c r="D58"/>
  <c r="E58"/>
  <c r="F58"/>
  <c r="G58"/>
  <c r="H58"/>
  <c r="I58"/>
  <c r="J58"/>
  <c r="K58"/>
  <c r="L58"/>
  <c r="M58"/>
  <c r="N58"/>
  <c r="O58"/>
  <c r="P58"/>
  <c r="Q58"/>
  <c r="R58"/>
  <c r="B59"/>
  <c r="C59"/>
  <c r="D59"/>
  <c r="E59"/>
  <c r="F59"/>
  <c r="G59"/>
  <c r="H59"/>
  <c r="I59"/>
  <c r="J59"/>
  <c r="K59"/>
  <c r="L59"/>
  <c r="M59"/>
  <c r="N59"/>
  <c r="O59"/>
  <c r="P59"/>
  <c r="Q59"/>
  <c r="R59"/>
  <c r="B60"/>
  <c r="C60"/>
  <c r="D60"/>
  <c r="E60"/>
  <c r="F60"/>
  <c r="G60"/>
  <c r="H60"/>
  <c r="I60"/>
  <c r="J60"/>
  <c r="K60"/>
  <c r="L60"/>
  <c r="M60"/>
  <c r="N60"/>
  <c r="O60"/>
  <c r="P60"/>
  <c r="Q60"/>
  <c r="R60"/>
  <c r="B61"/>
  <c r="C61"/>
  <c r="D61"/>
  <c r="E61"/>
  <c r="F61"/>
  <c r="G61"/>
  <c r="H61"/>
  <c r="I61"/>
  <c r="J61"/>
  <c r="K61"/>
  <c r="L61"/>
  <c r="M61"/>
  <c r="N61"/>
  <c r="O61"/>
  <c r="P61"/>
  <c r="Q61"/>
  <c r="R61"/>
  <c r="B62"/>
  <c r="C62"/>
  <c r="D62"/>
  <c r="E62"/>
  <c r="F62"/>
  <c r="G62"/>
  <c r="H62"/>
  <c r="I62"/>
  <c r="J62"/>
  <c r="K62"/>
  <c r="L62"/>
  <c r="M62"/>
  <c r="N62"/>
  <c r="O62"/>
  <c r="P62"/>
  <c r="Q62"/>
  <c r="R62"/>
  <c r="B63"/>
  <c r="C63"/>
  <c r="D63"/>
  <c r="E63"/>
  <c r="F63"/>
  <c r="G63"/>
  <c r="H63"/>
  <c r="I63"/>
  <c r="K63"/>
  <c r="L63"/>
  <c r="M63"/>
  <c r="O63"/>
  <c r="P63"/>
  <c r="Q63"/>
  <c r="B64"/>
  <c r="C64"/>
  <c r="D64"/>
  <c r="F64"/>
  <c r="G64"/>
  <c r="H64"/>
  <c r="J64"/>
  <c r="K64"/>
  <c r="L64"/>
  <c r="N64"/>
  <c r="O64"/>
  <c r="P64"/>
  <c r="R64"/>
  <c r="B65"/>
  <c r="C65"/>
  <c r="E65"/>
  <c r="F65"/>
  <c r="G65"/>
  <c r="I65"/>
  <c r="J65"/>
  <c r="K65"/>
  <c r="M65"/>
  <c r="N65"/>
  <c r="O65"/>
  <c r="Q65"/>
  <c r="R65"/>
  <c r="B66"/>
  <c r="D66"/>
  <c r="E66"/>
  <c r="F66"/>
  <c r="H66"/>
  <c r="I66"/>
  <c r="J66"/>
  <c r="L66"/>
  <c r="M66"/>
  <c r="N66"/>
  <c r="P66"/>
  <c r="Q66"/>
  <c r="R66"/>
  <c r="C67"/>
  <c r="D67"/>
  <c r="E67"/>
  <c r="G67"/>
  <c r="H67"/>
  <c r="I67"/>
  <c r="K67"/>
  <c r="L67"/>
  <c r="M67"/>
  <c r="O67"/>
  <c r="P67"/>
  <c r="Q67"/>
  <c r="B68"/>
  <c r="C68"/>
  <c r="D68"/>
  <c r="F68"/>
  <c r="G68"/>
  <c r="H68"/>
  <c r="J68"/>
  <c r="K68"/>
  <c r="M68"/>
  <c r="N68"/>
  <c r="O68"/>
  <c r="R68"/>
  <c r="B69"/>
  <c r="D69"/>
  <c r="E69"/>
  <c r="F69"/>
  <c r="I69"/>
  <c r="J69"/>
  <c r="L69"/>
  <c r="M69"/>
  <c r="N69"/>
  <c r="Q69"/>
  <c r="R69"/>
  <c r="C70"/>
  <c r="D70"/>
  <c r="E70"/>
  <c r="H70"/>
  <c r="J70"/>
  <c r="L70"/>
  <c r="P70"/>
  <c r="R70"/>
  <c r="B14" i="25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D18"/>
  <c r="E18"/>
  <c r="F18"/>
  <c r="G18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B13" i="24"/>
  <c r="B20" s="1"/>
  <c r="C13"/>
  <c r="C27" s="1"/>
  <c r="D13"/>
  <c r="D20" s="1"/>
  <c r="E13"/>
  <c r="E20" s="1"/>
  <c r="F13"/>
  <c r="F20" s="1"/>
  <c r="B14"/>
  <c r="B28" s="1"/>
  <c r="C14"/>
  <c r="C21" s="1"/>
  <c r="D14"/>
  <c r="D21" s="1"/>
  <c r="E14"/>
  <c r="E21" s="1"/>
  <c r="F14"/>
  <c r="F28" s="1"/>
  <c r="B15"/>
  <c r="B22" s="1"/>
  <c r="C15"/>
  <c r="C22" s="1"/>
  <c r="D15"/>
  <c r="D22" s="1"/>
  <c r="E15"/>
  <c r="E29" s="1"/>
  <c r="F15"/>
  <c r="F22" s="1"/>
  <c r="B16"/>
  <c r="B23" s="1"/>
  <c r="C16"/>
  <c r="C23" s="1"/>
  <c r="D16"/>
  <c r="D30" s="1"/>
  <c r="E16"/>
  <c r="E23" s="1"/>
  <c r="F16"/>
  <c r="F23" s="1"/>
  <c r="B17"/>
  <c r="B24" s="1"/>
  <c r="C17"/>
  <c r="C31" s="1"/>
  <c r="D17"/>
  <c r="D24" s="1"/>
  <c r="E17"/>
  <c r="E24" s="1"/>
  <c r="F17"/>
  <c r="F24" s="1"/>
  <c r="C20"/>
  <c r="D23"/>
  <c r="F27"/>
  <c r="D29"/>
  <c r="B31"/>
  <c r="O36"/>
  <c r="G3" i="2"/>
  <c r="H3"/>
  <c r="I3"/>
  <c r="G4"/>
  <c r="H4"/>
  <c r="I4"/>
  <c r="G5"/>
  <c r="H5"/>
  <c r="I5"/>
  <c r="G6"/>
  <c r="H6"/>
  <c r="I6"/>
  <c r="G7"/>
  <c r="H7"/>
  <c r="I7"/>
  <c r="G8"/>
  <c r="H8"/>
  <c r="I8"/>
  <c r="G9"/>
  <c r="H9"/>
  <c r="I9"/>
  <c r="G10"/>
  <c r="H10"/>
  <c r="I10"/>
  <c r="G11"/>
  <c r="H11"/>
  <c r="I11"/>
  <c r="G12"/>
  <c r="G13"/>
  <c r="H13"/>
  <c r="I13"/>
  <c r="G14"/>
  <c r="H14"/>
  <c r="I14"/>
  <c r="G15"/>
  <c r="H15"/>
  <c r="I15"/>
  <c r="G16"/>
  <c r="H16"/>
  <c r="I16"/>
  <c r="G18"/>
  <c r="G20"/>
  <c r="G21"/>
  <c r="G22"/>
  <c r="G23"/>
  <c r="G24"/>
  <c r="H24"/>
  <c r="I24"/>
  <c r="G25"/>
  <c r="G26"/>
  <c r="G27"/>
  <c r="G28"/>
  <c r="H28"/>
  <c r="I28"/>
  <c r="G29"/>
  <c r="H29"/>
  <c r="I29"/>
  <c r="G30"/>
  <c r="G31"/>
  <c r="G32"/>
  <c r="G33"/>
  <c r="G34"/>
  <c r="H34"/>
  <c r="I34"/>
  <c r="G35"/>
  <c r="H35"/>
  <c r="I35"/>
  <c r="G36"/>
  <c r="H36"/>
  <c r="I36"/>
  <c r="G37"/>
  <c r="H37"/>
  <c r="I37"/>
  <c r="G38"/>
  <c r="H38"/>
  <c r="I38"/>
  <c r="G39"/>
  <c r="G40"/>
  <c r="G41"/>
  <c r="G42"/>
  <c r="G43"/>
  <c r="G44"/>
  <c r="G45"/>
  <c r="G46"/>
  <c r="G47"/>
  <c r="H47"/>
  <c r="I47"/>
  <c r="G48"/>
  <c r="H48"/>
  <c r="I48"/>
  <c r="G49"/>
  <c r="H49"/>
  <c r="I49"/>
  <c r="G50"/>
  <c r="H50"/>
  <c r="I50"/>
  <c r="G51"/>
  <c r="H51"/>
  <c r="I51"/>
  <c r="G52"/>
  <c r="H52"/>
  <c r="I52"/>
  <c r="G53"/>
  <c r="H53"/>
  <c r="I53"/>
  <c r="G54"/>
  <c r="G55"/>
  <c r="G56"/>
  <c r="G57"/>
  <c r="G58"/>
  <c r="G59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B14" i="29"/>
  <c r="C14"/>
  <c r="D14"/>
  <c r="E14"/>
  <c r="F14"/>
  <c r="G14"/>
  <c r="H14"/>
  <c r="I14"/>
  <c r="B15"/>
  <c r="C15"/>
  <c r="D15"/>
  <c r="E15"/>
  <c r="F15"/>
  <c r="G15"/>
  <c r="H15"/>
  <c r="I15"/>
  <c r="B16"/>
  <c r="C16"/>
  <c r="D16"/>
  <c r="E16"/>
  <c r="F16"/>
  <c r="G16"/>
  <c r="H16"/>
  <c r="I16"/>
  <c r="B17"/>
  <c r="C17"/>
  <c r="D17"/>
  <c r="E17"/>
  <c r="F17"/>
  <c r="G17"/>
  <c r="H17"/>
  <c r="I17"/>
  <c r="B18"/>
  <c r="C18"/>
  <c r="D18"/>
  <c r="E18"/>
  <c r="F18"/>
  <c r="G18"/>
  <c r="H18"/>
  <c r="I18"/>
  <c r="B19"/>
  <c r="C19"/>
  <c r="D19"/>
  <c r="E19"/>
  <c r="F19"/>
  <c r="G19"/>
  <c r="H19"/>
  <c r="I19"/>
  <c r="B22"/>
  <c r="C22"/>
  <c r="D22"/>
  <c r="E22"/>
  <c r="F22"/>
  <c r="G22"/>
  <c r="H22"/>
  <c r="I22"/>
  <c r="B23"/>
  <c r="C23"/>
  <c r="D23"/>
  <c r="E23"/>
  <c r="F23"/>
  <c r="G23"/>
  <c r="H23"/>
  <c r="I23"/>
  <c r="B24"/>
  <c r="C24"/>
  <c r="D24"/>
  <c r="E24"/>
  <c r="F24"/>
  <c r="G24"/>
  <c r="H24"/>
  <c r="I24"/>
  <c r="B25"/>
  <c r="C25"/>
  <c r="D25"/>
  <c r="E25"/>
  <c r="F25"/>
  <c r="G25"/>
  <c r="H25"/>
  <c r="I25"/>
  <c r="B26"/>
  <c r="C26"/>
  <c r="D26"/>
  <c r="E26"/>
  <c r="F26"/>
  <c r="G26"/>
  <c r="H26"/>
  <c r="I26"/>
  <c r="B27"/>
  <c r="C27"/>
  <c r="D27"/>
  <c r="E27"/>
  <c r="F27"/>
  <c r="G27"/>
  <c r="H27"/>
  <c r="I27"/>
  <c r="B30"/>
  <c r="C30"/>
  <c r="D30"/>
  <c r="E30"/>
  <c r="F30"/>
  <c r="G30"/>
  <c r="H30"/>
  <c r="I30"/>
  <c r="B31"/>
  <c r="C31"/>
  <c r="D31"/>
  <c r="E31"/>
  <c r="F31"/>
  <c r="G31"/>
  <c r="H31"/>
  <c r="I31"/>
  <c r="B32"/>
  <c r="C32"/>
  <c r="D32"/>
  <c r="E32"/>
  <c r="F32"/>
  <c r="G32"/>
  <c r="H32"/>
  <c r="I32"/>
  <c r="B33"/>
  <c r="C33"/>
  <c r="D33"/>
  <c r="E33"/>
  <c r="F33"/>
  <c r="G33"/>
  <c r="H33"/>
  <c r="I33"/>
  <c r="B34"/>
  <c r="C34"/>
  <c r="D34"/>
  <c r="E34"/>
  <c r="F34"/>
  <c r="G34"/>
  <c r="H34"/>
  <c r="I34"/>
  <c r="B35"/>
  <c r="C35"/>
  <c r="D35"/>
  <c r="E35"/>
  <c r="F35"/>
  <c r="G35"/>
  <c r="H35"/>
  <c r="I35"/>
  <c r="B25" i="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B28"/>
  <c r="C28"/>
  <c r="D28"/>
  <c r="E28"/>
  <c r="F28"/>
  <c r="G28"/>
  <c r="G47" s="1"/>
  <c r="H28"/>
  <c r="I28"/>
  <c r="I47" s="1"/>
  <c r="J28"/>
  <c r="K28"/>
  <c r="K47" s="1"/>
  <c r="L28"/>
  <c r="M28"/>
  <c r="M47" s="1"/>
  <c r="N28"/>
  <c r="O28"/>
  <c r="O47" s="1"/>
  <c r="P28"/>
  <c r="Q28"/>
  <c r="Q47" s="1"/>
  <c r="R28"/>
  <c r="S28"/>
  <c r="S47" s="1"/>
  <c r="T28"/>
  <c r="U28"/>
  <c r="U47" s="1"/>
  <c r="V28"/>
  <c r="W28"/>
  <c r="W47" s="1"/>
  <c r="X28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B34"/>
  <c r="C34"/>
  <c r="D34"/>
  <c r="E34"/>
  <c r="F34"/>
  <c r="G34"/>
  <c r="H34"/>
  <c r="I34"/>
  <c r="J34"/>
  <c r="K34"/>
  <c r="K53"/>
  <c r="L34"/>
  <c r="M34"/>
  <c r="M53" s="1"/>
  <c r="N34"/>
  <c r="O34"/>
  <c r="O53" s="1"/>
  <c r="P34"/>
  <c r="Q34"/>
  <c r="Q53" s="1"/>
  <c r="R34"/>
  <c r="S34"/>
  <c r="S53" s="1"/>
  <c r="T34"/>
  <c r="U34"/>
  <c r="U53" s="1"/>
  <c r="V34"/>
  <c r="W34"/>
  <c r="W53" s="1"/>
  <c r="X34"/>
  <c r="B35"/>
  <c r="B54" s="1"/>
  <c r="C35"/>
  <c r="D35"/>
  <c r="D54"/>
  <c r="E35"/>
  <c r="F35"/>
  <c r="F54" s="1"/>
  <c r="G35"/>
  <c r="H35"/>
  <c r="H54" s="1"/>
  <c r="I35"/>
  <c r="J35"/>
  <c r="J54" s="1"/>
  <c r="K35"/>
  <c r="L35"/>
  <c r="L54" s="1"/>
  <c r="M35"/>
  <c r="N35"/>
  <c r="N54" s="1"/>
  <c r="O35"/>
  <c r="P35"/>
  <c r="P54" s="1"/>
  <c r="Q35"/>
  <c r="R35"/>
  <c r="R54" s="1"/>
  <c r="S35"/>
  <c r="T35"/>
  <c r="T54"/>
  <c r="U35"/>
  <c r="V35"/>
  <c r="V54" s="1"/>
  <c r="W35"/>
  <c r="X35"/>
  <c r="X54" s="1"/>
  <c r="B36"/>
  <c r="C36"/>
  <c r="C55" s="1"/>
  <c r="D36"/>
  <c r="E36"/>
  <c r="E55" s="1"/>
  <c r="F36"/>
  <c r="G36"/>
  <c r="G55" s="1"/>
  <c r="H36"/>
  <c r="I36"/>
  <c r="I55" s="1"/>
  <c r="J36"/>
  <c r="K36"/>
  <c r="K55" s="1"/>
  <c r="L36"/>
  <c r="M36"/>
  <c r="M55"/>
  <c r="N36"/>
  <c r="O36"/>
  <c r="O55" s="1"/>
  <c r="P36"/>
  <c r="Q36"/>
  <c r="Q55" s="1"/>
  <c r="R36"/>
  <c r="S36"/>
  <c r="S55" s="1"/>
  <c r="T36"/>
  <c r="U36"/>
  <c r="U55" s="1"/>
  <c r="V36"/>
  <c r="W36"/>
  <c r="W55" s="1"/>
  <c r="X36"/>
  <c r="B37"/>
  <c r="B56" s="1"/>
  <c r="C37"/>
  <c r="D37"/>
  <c r="D56" s="1"/>
  <c r="E37"/>
  <c r="F37"/>
  <c r="F56"/>
  <c r="G37"/>
  <c r="H37"/>
  <c r="H56" s="1"/>
  <c r="I37"/>
  <c r="J37"/>
  <c r="J56" s="1"/>
  <c r="K37"/>
  <c r="L37"/>
  <c r="L56" s="1"/>
  <c r="M37"/>
  <c r="N37"/>
  <c r="N56" s="1"/>
  <c r="O37"/>
  <c r="P37"/>
  <c r="P56" s="1"/>
  <c r="Q37"/>
  <c r="R37"/>
  <c r="R56" s="1"/>
  <c r="S37"/>
  <c r="T37"/>
  <c r="U37"/>
  <c r="V37"/>
  <c r="W37"/>
  <c r="X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X79" s="1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B47"/>
  <c r="C47"/>
  <c r="D47"/>
  <c r="E47"/>
  <c r="F47"/>
  <c r="H47"/>
  <c r="J47"/>
  <c r="L47"/>
  <c r="N47"/>
  <c r="P47"/>
  <c r="R47"/>
  <c r="T47"/>
  <c r="V47"/>
  <c r="X47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B49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B53"/>
  <c r="C53"/>
  <c r="D53"/>
  <c r="E53"/>
  <c r="F53"/>
  <c r="G53"/>
  <c r="H53"/>
  <c r="I53"/>
  <c r="J53"/>
  <c r="L53"/>
  <c r="N53"/>
  <c r="P53"/>
  <c r="R53"/>
  <c r="T53"/>
  <c r="V53"/>
  <c r="X53"/>
  <c r="C54"/>
  <c r="E54"/>
  <c r="G54"/>
  <c r="I54"/>
  <c r="K54"/>
  <c r="M54"/>
  <c r="O54"/>
  <c r="Q54"/>
  <c r="S54"/>
  <c r="U54"/>
  <c r="W54"/>
  <c r="B55"/>
  <c r="D55"/>
  <c r="F55"/>
  <c r="H55"/>
  <c r="J55"/>
  <c r="L55"/>
  <c r="N55"/>
  <c r="P55"/>
  <c r="R55"/>
  <c r="T55"/>
  <c r="V55"/>
  <c r="X55"/>
  <c r="C56"/>
  <c r="E56"/>
  <c r="G56"/>
  <c r="I56"/>
  <c r="K56"/>
  <c r="M56"/>
  <c r="O56"/>
  <c r="Q56"/>
  <c r="S56"/>
  <c r="T56"/>
  <c r="U56"/>
  <c r="V56"/>
  <c r="W56"/>
  <c r="X56"/>
  <c r="B57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B58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B59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B60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B63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B64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B65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B68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B69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B70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B71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B72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B73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B74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B75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B76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B77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B78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B22" i="16"/>
  <c r="C22"/>
  <c r="D22"/>
  <c r="E22"/>
  <c r="F22"/>
  <c r="G22"/>
  <c r="H22"/>
  <c r="I22"/>
  <c r="J22"/>
  <c r="K22"/>
  <c r="L22"/>
  <c r="M22"/>
  <c r="N22"/>
  <c r="O22"/>
  <c r="P22"/>
  <c r="Q22"/>
  <c r="B23"/>
  <c r="C23"/>
  <c r="D23"/>
  <c r="E23"/>
  <c r="F23"/>
  <c r="G23"/>
  <c r="H23"/>
  <c r="I23"/>
  <c r="J23"/>
  <c r="K23"/>
  <c r="L23"/>
  <c r="M23"/>
  <c r="N23"/>
  <c r="O23"/>
  <c r="P23"/>
  <c r="Q23"/>
  <c r="B24"/>
  <c r="C24"/>
  <c r="D24"/>
  <c r="E24"/>
  <c r="F24"/>
  <c r="G24"/>
  <c r="H24"/>
  <c r="I24"/>
  <c r="J24"/>
  <c r="K24"/>
  <c r="L24"/>
  <c r="M24"/>
  <c r="N24"/>
  <c r="O24"/>
  <c r="P24"/>
  <c r="Q24"/>
  <c r="B25"/>
  <c r="C25"/>
  <c r="D25"/>
  <c r="E25"/>
  <c r="F25"/>
  <c r="G25"/>
  <c r="H25"/>
  <c r="I25"/>
  <c r="J25"/>
  <c r="K25"/>
  <c r="L25"/>
  <c r="M25"/>
  <c r="N25"/>
  <c r="O25"/>
  <c r="P25"/>
  <c r="Q25"/>
  <c r="B26"/>
  <c r="C26"/>
  <c r="D26"/>
  <c r="E26"/>
  <c r="F26"/>
  <c r="G26"/>
  <c r="H26"/>
  <c r="I26"/>
  <c r="J26"/>
  <c r="K26"/>
  <c r="L26"/>
  <c r="M26"/>
  <c r="N26"/>
  <c r="O26"/>
  <c r="P26"/>
  <c r="Q26"/>
  <c r="B27"/>
  <c r="C27"/>
  <c r="D27"/>
  <c r="E27"/>
  <c r="F27"/>
  <c r="G27"/>
  <c r="H27"/>
  <c r="I27"/>
  <c r="J27"/>
  <c r="K27"/>
  <c r="L27"/>
  <c r="M27"/>
  <c r="N27"/>
  <c r="O27"/>
  <c r="P27"/>
  <c r="Q27"/>
  <c r="B28"/>
  <c r="C28"/>
  <c r="D28"/>
  <c r="E28"/>
  <c r="F28"/>
  <c r="G28"/>
  <c r="H28"/>
  <c r="I28"/>
  <c r="J28"/>
  <c r="K28"/>
  <c r="L28"/>
  <c r="M28"/>
  <c r="N28"/>
  <c r="O28"/>
  <c r="P28"/>
  <c r="Q28"/>
  <c r="B29"/>
  <c r="C29"/>
  <c r="D29"/>
  <c r="E29"/>
  <c r="F29"/>
  <c r="G29"/>
  <c r="H29"/>
  <c r="I29"/>
  <c r="J29"/>
  <c r="K29"/>
  <c r="L29"/>
  <c r="M29"/>
  <c r="N29"/>
  <c r="O29"/>
  <c r="P29"/>
  <c r="Q29"/>
  <c r="B30"/>
  <c r="C30"/>
  <c r="D30"/>
  <c r="E30"/>
  <c r="F30"/>
  <c r="G30"/>
  <c r="H30"/>
  <c r="I30"/>
  <c r="J30"/>
  <c r="K30"/>
  <c r="L30"/>
  <c r="M30"/>
  <c r="N30"/>
  <c r="O30"/>
  <c r="P30"/>
  <c r="Q30"/>
  <c r="B31"/>
  <c r="C31"/>
  <c r="D31"/>
  <c r="E31"/>
  <c r="F31"/>
  <c r="G31"/>
  <c r="H31"/>
  <c r="I31"/>
  <c r="J31"/>
  <c r="K31"/>
  <c r="L31"/>
  <c r="M31"/>
  <c r="N31"/>
  <c r="O31"/>
  <c r="P31"/>
  <c r="Q31"/>
  <c r="B32"/>
  <c r="C32"/>
  <c r="D32"/>
  <c r="E32"/>
  <c r="F32"/>
  <c r="G32"/>
  <c r="H32"/>
  <c r="I32"/>
  <c r="J32"/>
  <c r="K32"/>
  <c r="L32"/>
  <c r="M32"/>
  <c r="N32"/>
  <c r="O32"/>
  <c r="P32"/>
  <c r="Q32"/>
  <c r="B33"/>
  <c r="C33"/>
  <c r="D33"/>
  <c r="E33"/>
  <c r="F33"/>
  <c r="G33"/>
  <c r="H33"/>
  <c r="I33"/>
  <c r="J33"/>
  <c r="K33"/>
  <c r="L33"/>
  <c r="M33"/>
  <c r="N33"/>
  <c r="O33"/>
  <c r="P33"/>
  <c r="Q33"/>
  <c r="B34"/>
  <c r="C34"/>
  <c r="D34"/>
  <c r="E34"/>
  <c r="F34"/>
  <c r="G34"/>
  <c r="H34"/>
  <c r="I34"/>
  <c r="J34"/>
  <c r="K34"/>
  <c r="L34"/>
  <c r="M34"/>
  <c r="N34"/>
  <c r="O34"/>
  <c r="P34"/>
  <c r="Q34"/>
  <c r="B35"/>
  <c r="C35"/>
  <c r="D35"/>
  <c r="E35"/>
  <c r="F35"/>
  <c r="G35"/>
  <c r="H35"/>
  <c r="I35"/>
  <c r="J35"/>
  <c r="K35"/>
  <c r="L35"/>
  <c r="M35"/>
  <c r="N35"/>
  <c r="O35"/>
  <c r="P35"/>
  <c r="Q35"/>
  <c r="B38"/>
  <c r="C38"/>
  <c r="D38"/>
  <c r="E38"/>
  <c r="F38"/>
  <c r="G38"/>
  <c r="H38"/>
  <c r="I38"/>
  <c r="J38"/>
  <c r="K38"/>
  <c r="L38"/>
  <c r="M38"/>
  <c r="N38"/>
  <c r="O38"/>
  <c r="P38"/>
  <c r="Q38"/>
  <c r="B39"/>
  <c r="C39"/>
  <c r="D39"/>
  <c r="E39"/>
  <c r="F39"/>
  <c r="G39"/>
  <c r="H39"/>
  <c r="I39"/>
  <c r="J39"/>
  <c r="K39"/>
  <c r="L39"/>
  <c r="M39"/>
  <c r="N39"/>
  <c r="O39"/>
  <c r="P39"/>
  <c r="Q39"/>
  <c r="B40"/>
  <c r="C40"/>
  <c r="D40"/>
  <c r="E40"/>
  <c r="F40"/>
  <c r="G40"/>
  <c r="H40"/>
  <c r="I40"/>
  <c r="J40"/>
  <c r="K40"/>
  <c r="L40"/>
  <c r="M40"/>
  <c r="N40"/>
  <c r="O40"/>
  <c r="P40"/>
  <c r="Q40"/>
  <c r="B41"/>
  <c r="C41"/>
  <c r="D41"/>
  <c r="E41"/>
  <c r="F41"/>
  <c r="G41"/>
  <c r="H41"/>
  <c r="I41"/>
  <c r="J41"/>
  <c r="K41"/>
  <c r="L41"/>
  <c r="M41"/>
  <c r="N41"/>
  <c r="O41"/>
  <c r="P41"/>
  <c r="Q41"/>
  <c r="B42"/>
  <c r="C42"/>
  <c r="D42"/>
  <c r="E42"/>
  <c r="F42"/>
  <c r="G42"/>
  <c r="H42"/>
  <c r="I42"/>
  <c r="J42"/>
  <c r="K42"/>
  <c r="L42"/>
  <c r="M42"/>
  <c r="N42"/>
  <c r="O42"/>
  <c r="P42"/>
  <c r="Q42"/>
  <c r="B43"/>
  <c r="C43"/>
  <c r="D43"/>
  <c r="E43"/>
  <c r="F43"/>
  <c r="G43"/>
  <c r="H43"/>
  <c r="I43"/>
  <c r="J43"/>
  <c r="K43"/>
  <c r="L43"/>
  <c r="M43"/>
  <c r="N43"/>
  <c r="O43"/>
  <c r="P43"/>
  <c r="Q43"/>
  <c r="B44"/>
  <c r="C44"/>
  <c r="D44"/>
  <c r="E44"/>
  <c r="F44"/>
  <c r="G44"/>
  <c r="H44"/>
  <c r="I44"/>
  <c r="J44"/>
  <c r="K44"/>
  <c r="L44"/>
  <c r="M44"/>
  <c r="N44"/>
  <c r="O44"/>
  <c r="P44"/>
  <c r="Q44"/>
  <c r="B45"/>
  <c r="C45"/>
  <c r="D45"/>
  <c r="E45"/>
  <c r="F45"/>
  <c r="G45"/>
  <c r="H45"/>
  <c r="I45"/>
  <c r="J45"/>
  <c r="K45"/>
  <c r="L45"/>
  <c r="M45"/>
  <c r="N45"/>
  <c r="O45"/>
  <c r="P45"/>
  <c r="Q45"/>
  <c r="B46"/>
  <c r="C46"/>
  <c r="D46"/>
  <c r="E46"/>
  <c r="F46"/>
  <c r="G46"/>
  <c r="H46"/>
  <c r="I46"/>
  <c r="J46"/>
  <c r="K46"/>
  <c r="L46"/>
  <c r="M46"/>
  <c r="N46"/>
  <c r="O46"/>
  <c r="P46"/>
  <c r="Q46"/>
  <c r="B47"/>
  <c r="C47"/>
  <c r="D47"/>
  <c r="E47"/>
  <c r="F47"/>
  <c r="G47"/>
  <c r="H47"/>
  <c r="I47"/>
  <c r="J47"/>
  <c r="K47"/>
  <c r="L47"/>
  <c r="M47"/>
  <c r="N47"/>
  <c r="O47"/>
  <c r="P47"/>
  <c r="Q47"/>
  <c r="B48"/>
  <c r="C48"/>
  <c r="D48"/>
  <c r="E48"/>
  <c r="F48"/>
  <c r="G48"/>
  <c r="H48"/>
  <c r="I48"/>
  <c r="J48"/>
  <c r="K48"/>
  <c r="L48"/>
  <c r="M48"/>
  <c r="N48"/>
  <c r="O48"/>
  <c r="P48"/>
  <c r="Q48"/>
  <c r="B49"/>
  <c r="C49"/>
  <c r="D49"/>
  <c r="E49"/>
  <c r="F49"/>
  <c r="G49"/>
  <c r="H49"/>
  <c r="I49"/>
  <c r="J49"/>
  <c r="K49"/>
  <c r="L49"/>
  <c r="M49"/>
  <c r="N49"/>
  <c r="O49"/>
  <c r="P49"/>
  <c r="Q49"/>
  <c r="B50"/>
  <c r="C50"/>
  <c r="D50"/>
  <c r="E50"/>
  <c r="F50"/>
  <c r="G50"/>
  <c r="H50"/>
  <c r="I50"/>
  <c r="J50"/>
  <c r="K50"/>
  <c r="L50"/>
  <c r="M50"/>
  <c r="N50"/>
  <c r="O50"/>
  <c r="P50"/>
  <c r="Q50"/>
  <c r="B51"/>
  <c r="C51"/>
  <c r="D51"/>
  <c r="E51"/>
  <c r="F51"/>
  <c r="G51"/>
  <c r="H51"/>
  <c r="I51"/>
  <c r="J51"/>
  <c r="K51"/>
  <c r="L51"/>
  <c r="M51"/>
  <c r="N51"/>
  <c r="O51"/>
  <c r="P51"/>
  <c r="Q51"/>
  <c r="B54"/>
  <c r="C54"/>
  <c r="D54"/>
  <c r="E54"/>
  <c r="F54"/>
  <c r="G54"/>
  <c r="H54"/>
  <c r="I54"/>
  <c r="J54"/>
  <c r="K54"/>
  <c r="L54"/>
  <c r="M54"/>
  <c r="N54"/>
  <c r="O54"/>
  <c r="P54"/>
  <c r="Q54"/>
  <c r="B55"/>
  <c r="C55"/>
  <c r="D55"/>
  <c r="E55"/>
  <c r="F55"/>
  <c r="G55"/>
  <c r="H55"/>
  <c r="I55"/>
  <c r="J55"/>
  <c r="K55"/>
  <c r="L55"/>
  <c r="M55"/>
  <c r="N55"/>
  <c r="O55"/>
  <c r="P55"/>
  <c r="Q55"/>
  <c r="B56"/>
  <c r="C56"/>
  <c r="D56"/>
  <c r="E56"/>
  <c r="F56"/>
  <c r="G56"/>
  <c r="H56"/>
  <c r="I56"/>
  <c r="J56"/>
  <c r="K56"/>
  <c r="L56"/>
  <c r="M56"/>
  <c r="N56"/>
  <c r="O56"/>
  <c r="P56"/>
  <c r="Q56"/>
  <c r="B57"/>
  <c r="C57"/>
  <c r="D57"/>
  <c r="E57"/>
  <c r="F57"/>
  <c r="G57"/>
  <c r="H57"/>
  <c r="I57"/>
  <c r="J57"/>
  <c r="K57"/>
  <c r="L57"/>
  <c r="M57"/>
  <c r="N57"/>
  <c r="O57"/>
  <c r="P57"/>
  <c r="Q57"/>
  <c r="B58"/>
  <c r="C58"/>
  <c r="D58"/>
  <c r="E58"/>
  <c r="F58"/>
  <c r="G58"/>
  <c r="H58"/>
  <c r="I58"/>
  <c r="J58"/>
  <c r="K58"/>
  <c r="L58"/>
  <c r="M58"/>
  <c r="N58"/>
  <c r="O58"/>
  <c r="P58"/>
  <c r="Q58"/>
  <c r="B59"/>
  <c r="C59"/>
  <c r="D59"/>
  <c r="E59"/>
  <c r="F59"/>
  <c r="G59"/>
  <c r="H59"/>
  <c r="I59"/>
  <c r="J59"/>
  <c r="K59"/>
  <c r="L59"/>
  <c r="M59"/>
  <c r="N59"/>
  <c r="O59"/>
  <c r="P59"/>
  <c r="Q59"/>
  <c r="B60"/>
  <c r="C60"/>
  <c r="D60"/>
  <c r="E60"/>
  <c r="F60"/>
  <c r="G60"/>
  <c r="H60"/>
  <c r="I60"/>
  <c r="J60"/>
  <c r="K60"/>
  <c r="L60"/>
  <c r="M60"/>
  <c r="N60"/>
  <c r="O60"/>
  <c r="P60"/>
  <c r="Q60"/>
  <c r="B61"/>
  <c r="C61"/>
  <c r="D61"/>
  <c r="E61"/>
  <c r="F61"/>
  <c r="G61"/>
  <c r="H61"/>
  <c r="I61"/>
  <c r="J61"/>
  <c r="K61"/>
  <c r="L61"/>
  <c r="M61"/>
  <c r="N61"/>
  <c r="O61"/>
  <c r="P61"/>
  <c r="Q61"/>
  <c r="B62"/>
  <c r="C62"/>
  <c r="D62"/>
  <c r="E62"/>
  <c r="F62"/>
  <c r="G62"/>
  <c r="H62"/>
  <c r="I62"/>
  <c r="J62"/>
  <c r="K62"/>
  <c r="L62"/>
  <c r="M62"/>
  <c r="N62"/>
  <c r="O62"/>
  <c r="P62"/>
  <c r="Q62"/>
  <c r="B63"/>
  <c r="C63"/>
  <c r="D63"/>
  <c r="E63"/>
  <c r="F63"/>
  <c r="G63"/>
  <c r="H63"/>
  <c r="I63"/>
  <c r="J63"/>
  <c r="K63"/>
  <c r="L63"/>
  <c r="M63"/>
  <c r="N63"/>
  <c r="O63"/>
  <c r="P63"/>
  <c r="Q63"/>
  <c r="B64"/>
  <c r="C64"/>
  <c r="D64"/>
  <c r="E64"/>
  <c r="F64"/>
  <c r="G64"/>
  <c r="H64"/>
  <c r="I64"/>
  <c r="J64"/>
  <c r="K64"/>
  <c r="L64"/>
  <c r="M64"/>
  <c r="N64"/>
  <c r="O64"/>
  <c r="P64"/>
  <c r="Q64"/>
  <c r="B65"/>
  <c r="C65"/>
  <c r="D65"/>
  <c r="E65"/>
  <c r="F65"/>
  <c r="G65"/>
  <c r="H65"/>
  <c r="I65"/>
  <c r="J65"/>
  <c r="K65"/>
  <c r="L65"/>
  <c r="M65"/>
  <c r="N65"/>
  <c r="O65"/>
  <c r="P65"/>
  <c r="Q65"/>
  <c r="B66"/>
  <c r="C66"/>
  <c r="D66"/>
  <c r="E66"/>
  <c r="F66"/>
  <c r="G66"/>
  <c r="H66"/>
  <c r="I66"/>
  <c r="J66"/>
  <c r="K66"/>
  <c r="L66"/>
  <c r="M66"/>
  <c r="N66"/>
  <c r="O66"/>
  <c r="P66"/>
  <c r="Q66"/>
  <c r="B67"/>
  <c r="C67"/>
  <c r="D67"/>
  <c r="E67"/>
  <c r="F67"/>
  <c r="G67"/>
  <c r="H67"/>
  <c r="I67"/>
  <c r="J67"/>
  <c r="K67"/>
  <c r="L67"/>
  <c r="M67"/>
  <c r="N67"/>
  <c r="O67"/>
  <c r="P67"/>
  <c r="Q67"/>
  <c r="B25" i="3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B49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B53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B55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B56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B57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B58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B59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B60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B63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B64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B65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B68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B69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B70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B71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B72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B73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B74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B75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B76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B77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B78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B22" i="15"/>
  <c r="C22"/>
  <c r="D22"/>
  <c r="E22"/>
  <c r="F22"/>
  <c r="G22"/>
  <c r="H22"/>
  <c r="I22"/>
  <c r="J22"/>
  <c r="K22"/>
  <c r="L22"/>
  <c r="M22"/>
  <c r="N22"/>
  <c r="O22"/>
  <c r="P22"/>
  <c r="Q22"/>
  <c r="B23"/>
  <c r="C23"/>
  <c r="D23"/>
  <c r="E23"/>
  <c r="F23"/>
  <c r="G23"/>
  <c r="H23"/>
  <c r="I23"/>
  <c r="J23"/>
  <c r="K23"/>
  <c r="L23"/>
  <c r="M23"/>
  <c r="N23"/>
  <c r="O23"/>
  <c r="P23"/>
  <c r="Q23"/>
  <c r="B24"/>
  <c r="C24"/>
  <c r="D24"/>
  <c r="E24"/>
  <c r="F24"/>
  <c r="G24"/>
  <c r="H24"/>
  <c r="I24"/>
  <c r="J24"/>
  <c r="K24"/>
  <c r="L24"/>
  <c r="M24"/>
  <c r="N24"/>
  <c r="O24"/>
  <c r="P24"/>
  <c r="Q24"/>
  <c r="B25"/>
  <c r="C25"/>
  <c r="D25"/>
  <c r="E25"/>
  <c r="F25"/>
  <c r="G25"/>
  <c r="H25"/>
  <c r="I25"/>
  <c r="J25"/>
  <c r="K25"/>
  <c r="L25"/>
  <c r="M25"/>
  <c r="N25"/>
  <c r="O25"/>
  <c r="P25"/>
  <c r="Q25"/>
  <c r="B26"/>
  <c r="C26"/>
  <c r="D26"/>
  <c r="E26"/>
  <c r="F26"/>
  <c r="G26"/>
  <c r="H26"/>
  <c r="I26"/>
  <c r="J26"/>
  <c r="K26"/>
  <c r="L26"/>
  <c r="M26"/>
  <c r="N26"/>
  <c r="O26"/>
  <c r="P26"/>
  <c r="Q26"/>
  <c r="B27"/>
  <c r="C27"/>
  <c r="D27"/>
  <c r="E27"/>
  <c r="F27"/>
  <c r="G27"/>
  <c r="H27"/>
  <c r="I27"/>
  <c r="J27"/>
  <c r="K27"/>
  <c r="L27"/>
  <c r="M27"/>
  <c r="N27"/>
  <c r="O27"/>
  <c r="P27"/>
  <c r="Q27"/>
  <c r="B28"/>
  <c r="C28"/>
  <c r="D28"/>
  <c r="E28"/>
  <c r="F28"/>
  <c r="G28"/>
  <c r="H28"/>
  <c r="I28"/>
  <c r="J28"/>
  <c r="K28"/>
  <c r="L28"/>
  <c r="M28"/>
  <c r="N28"/>
  <c r="O28"/>
  <c r="P28"/>
  <c r="Q28"/>
  <c r="B29"/>
  <c r="C29"/>
  <c r="D29"/>
  <c r="E29"/>
  <c r="F29"/>
  <c r="G29"/>
  <c r="H29"/>
  <c r="I29"/>
  <c r="J29"/>
  <c r="K29"/>
  <c r="L29"/>
  <c r="M29"/>
  <c r="N29"/>
  <c r="O29"/>
  <c r="P29"/>
  <c r="Q29"/>
  <c r="B30"/>
  <c r="C30"/>
  <c r="D30"/>
  <c r="E30"/>
  <c r="F30"/>
  <c r="G30"/>
  <c r="H30"/>
  <c r="I30"/>
  <c r="J30"/>
  <c r="K30"/>
  <c r="L30"/>
  <c r="M30"/>
  <c r="N30"/>
  <c r="O30"/>
  <c r="P30"/>
  <c r="Q30"/>
  <c r="B31"/>
  <c r="C31"/>
  <c r="D31"/>
  <c r="E31"/>
  <c r="F31"/>
  <c r="G31"/>
  <c r="H31"/>
  <c r="I31"/>
  <c r="J31"/>
  <c r="K31"/>
  <c r="L31"/>
  <c r="M31"/>
  <c r="N31"/>
  <c r="O31"/>
  <c r="P31"/>
  <c r="Q31"/>
  <c r="B32"/>
  <c r="C32"/>
  <c r="D32"/>
  <c r="E32"/>
  <c r="F32"/>
  <c r="G32"/>
  <c r="H32"/>
  <c r="I32"/>
  <c r="J32"/>
  <c r="K32"/>
  <c r="L32"/>
  <c r="M32"/>
  <c r="N32"/>
  <c r="O32"/>
  <c r="P32"/>
  <c r="Q32"/>
  <c r="B33"/>
  <c r="C33"/>
  <c r="D33"/>
  <c r="E33"/>
  <c r="F33"/>
  <c r="G33"/>
  <c r="H33"/>
  <c r="I33"/>
  <c r="J33"/>
  <c r="K33"/>
  <c r="L33"/>
  <c r="M33"/>
  <c r="N33"/>
  <c r="O33"/>
  <c r="P33"/>
  <c r="Q33"/>
  <c r="B34"/>
  <c r="C34"/>
  <c r="D34"/>
  <c r="E34"/>
  <c r="F34"/>
  <c r="G34"/>
  <c r="H34"/>
  <c r="I34"/>
  <c r="J34"/>
  <c r="K34"/>
  <c r="L34"/>
  <c r="M34"/>
  <c r="N34"/>
  <c r="O34"/>
  <c r="P34"/>
  <c r="Q34"/>
  <c r="B35"/>
  <c r="C35"/>
  <c r="D35"/>
  <c r="E35"/>
  <c r="F35"/>
  <c r="G35"/>
  <c r="H35"/>
  <c r="I35"/>
  <c r="J35"/>
  <c r="K35"/>
  <c r="L35"/>
  <c r="M35"/>
  <c r="N35"/>
  <c r="O35"/>
  <c r="P35"/>
  <c r="Q35"/>
  <c r="B38"/>
  <c r="C38"/>
  <c r="D38"/>
  <c r="E38"/>
  <c r="F38"/>
  <c r="G38"/>
  <c r="H38"/>
  <c r="I38"/>
  <c r="J38"/>
  <c r="K38"/>
  <c r="L38"/>
  <c r="M38"/>
  <c r="N38"/>
  <c r="O38"/>
  <c r="P38"/>
  <c r="Q38"/>
  <c r="B39"/>
  <c r="C39"/>
  <c r="D39"/>
  <c r="E39"/>
  <c r="F39"/>
  <c r="G39"/>
  <c r="H39"/>
  <c r="I39"/>
  <c r="J39"/>
  <c r="K39"/>
  <c r="L39"/>
  <c r="M39"/>
  <c r="N39"/>
  <c r="O39"/>
  <c r="P39"/>
  <c r="Q39"/>
  <c r="B40"/>
  <c r="C40"/>
  <c r="D40"/>
  <c r="E40"/>
  <c r="F40"/>
  <c r="G40"/>
  <c r="H40"/>
  <c r="I40"/>
  <c r="J40"/>
  <c r="K40"/>
  <c r="L40"/>
  <c r="M40"/>
  <c r="N40"/>
  <c r="O40"/>
  <c r="P40"/>
  <c r="Q40"/>
  <c r="B41"/>
  <c r="C41"/>
  <c r="D41"/>
  <c r="E41"/>
  <c r="F41"/>
  <c r="G41"/>
  <c r="H41"/>
  <c r="I41"/>
  <c r="J41"/>
  <c r="K41"/>
  <c r="L41"/>
  <c r="M41"/>
  <c r="N41"/>
  <c r="O41"/>
  <c r="P41"/>
  <c r="Q41"/>
  <c r="B42"/>
  <c r="C42"/>
  <c r="D42"/>
  <c r="E42"/>
  <c r="F42"/>
  <c r="G42"/>
  <c r="H42"/>
  <c r="I42"/>
  <c r="J42"/>
  <c r="K42"/>
  <c r="L42"/>
  <c r="M42"/>
  <c r="N42"/>
  <c r="O42"/>
  <c r="P42"/>
  <c r="Q42"/>
  <c r="B43"/>
  <c r="C43"/>
  <c r="D43"/>
  <c r="E43"/>
  <c r="F43"/>
  <c r="G43"/>
  <c r="H43"/>
  <c r="I43"/>
  <c r="J43"/>
  <c r="K43"/>
  <c r="L43"/>
  <c r="M43"/>
  <c r="N43"/>
  <c r="O43"/>
  <c r="P43"/>
  <c r="Q43"/>
  <c r="B44"/>
  <c r="C44"/>
  <c r="D44"/>
  <c r="E44"/>
  <c r="F44"/>
  <c r="G44"/>
  <c r="H44"/>
  <c r="I44"/>
  <c r="J44"/>
  <c r="K44"/>
  <c r="L44"/>
  <c r="M44"/>
  <c r="N44"/>
  <c r="O44"/>
  <c r="P44"/>
  <c r="Q44"/>
  <c r="B45"/>
  <c r="C45"/>
  <c r="D45"/>
  <c r="E45"/>
  <c r="F45"/>
  <c r="G45"/>
  <c r="H45"/>
  <c r="I45"/>
  <c r="J45"/>
  <c r="K45"/>
  <c r="L45"/>
  <c r="M45"/>
  <c r="N45"/>
  <c r="O45"/>
  <c r="P45"/>
  <c r="Q45"/>
  <c r="B46"/>
  <c r="C46"/>
  <c r="D46"/>
  <c r="E46"/>
  <c r="F46"/>
  <c r="G46"/>
  <c r="H46"/>
  <c r="I46"/>
  <c r="J46"/>
  <c r="K46"/>
  <c r="L46"/>
  <c r="M46"/>
  <c r="N46"/>
  <c r="O46"/>
  <c r="P46"/>
  <c r="Q46"/>
  <c r="B47"/>
  <c r="C47"/>
  <c r="D47"/>
  <c r="E47"/>
  <c r="F47"/>
  <c r="G47"/>
  <c r="H47"/>
  <c r="I47"/>
  <c r="J47"/>
  <c r="K47"/>
  <c r="L47"/>
  <c r="M47"/>
  <c r="N47"/>
  <c r="O47"/>
  <c r="P47"/>
  <c r="Q47"/>
  <c r="B48"/>
  <c r="C48"/>
  <c r="D48"/>
  <c r="E48"/>
  <c r="F48"/>
  <c r="G48"/>
  <c r="H48"/>
  <c r="I48"/>
  <c r="J48"/>
  <c r="K48"/>
  <c r="L48"/>
  <c r="M48"/>
  <c r="N48"/>
  <c r="O48"/>
  <c r="P48"/>
  <c r="Q48"/>
  <c r="B49"/>
  <c r="C49"/>
  <c r="D49"/>
  <c r="E49"/>
  <c r="F49"/>
  <c r="G49"/>
  <c r="H49"/>
  <c r="I49"/>
  <c r="J49"/>
  <c r="K49"/>
  <c r="L49"/>
  <c r="M49"/>
  <c r="N49"/>
  <c r="O49"/>
  <c r="P49"/>
  <c r="Q49"/>
  <c r="B50"/>
  <c r="C50"/>
  <c r="D50"/>
  <c r="E50"/>
  <c r="F50"/>
  <c r="G50"/>
  <c r="H50"/>
  <c r="I50"/>
  <c r="J50"/>
  <c r="K50"/>
  <c r="L50"/>
  <c r="M50"/>
  <c r="N50"/>
  <c r="O50"/>
  <c r="P50"/>
  <c r="Q50"/>
  <c r="B51"/>
  <c r="C51"/>
  <c r="D51"/>
  <c r="E51"/>
  <c r="F51"/>
  <c r="G51"/>
  <c r="H51"/>
  <c r="I51"/>
  <c r="J51"/>
  <c r="K51"/>
  <c r="L51"/>
  <c r="M51"/>
  <c r="N51"/>
  <c r="O51"/>
  <c r="P51"/>
  <c r="Q51"/>
  <c r="B54"/>
  <c r="C54"/>
  <c r="D54"/>
  <c r="E54"/>
  <c r="F54"/>
  <c r="G54"/>
  <c r="H54"/>
  <c r="I54"/>
  <c r="J54"/>
  <c r="K54"/>
  <c r="L54"/>
  <c r="M54"/>
  <c r="N54"/>
  <c r="O54"/>
  <c r="P54"/>
  <c r="Q54"/>
  <c r="B55"/>
  <c r="C55"/>
  <c r="D55"/>
  <c r="E55"/>
  <c r="F55"/>
  <c r="G55"/>
  <c r="H55"/>
  <c r="I55"/>
  <c r="J55"/>
  <c r="K55"/>
  <c r="L55"/>
  <c r="M55"/>
  <c r="N55"/>
  <c r="O55"/>
  <c r="P55"/>
  <c r="Q55"/>
  <c r="B56"/>
  <c r="C56"/>
  <c r="D56"/>
  <c r="E56"/>
  <c r="F56"/>
  <c r="G56"/>
  <c r="H56"/>
  <c r="I56"/>
  <c r="J56"/>
  <c r="K56"/>
  <c r="L56"/>
  <c r="M56"/>
  <c r="N56"/>
  <c r="O56"/>
  <c r="P56"/>
  <c r="Q56"/>
  <c r="B57"/>
  <c r="C57"/>
  <c r="D57"/>
  <c r="E57"/>
  <c r="F57"/>
  <c r="G57"/>
  <c r="H57"/>
  <c r="I57"/>
  <c r="J57"/>
  <c r="K57"/>
  <c r="L57"/>
  <c r="M57"/>
  <c r="N57"/>
  <c r="O57"/>
  <c r="P57"/>
  <c r="Q57"/>
  <c r="B58"/>
  <c r="C58"/>
  <c r="D58"/>
  <c r="E58"/>
  <c r="F58"/>
  <c r="G58"/>
  <c r="H58"/>
  <c r="I58"/>
  <c r="J58"/>
  <c r="K58"/>
  <c r="L58"/>
  <c r="M58"/>
  <c r="N58"/>
  <c r="O58"/>
  <c r="P58"/>
  <c r="Q58"/>
  <c r="B59"/>
  <c r="C59"/>
  <c r="D59"/>
  <c r="E59"/>
  <c r="F59"/>
  <c r="G59"/>
  <c r="H59"/>
  <c r="I59"/>
  <c r="J59"/>
  <c r="K59"/>
  <c r="L59"/>
  <c r="M59"/>
  <c r="N59"/>
  <c r="O59"/>
  <c r="P59"/>
  <c r="Q59"/>
  <c r="B60"/>
  <c r="C60"/>
  <c r="D60"/>
  <c r="E60"/>
  <c r="F60"/>
  <c r="G60"/>
  <c r="H60"/>
  <c r="I60"/>
  <c r="J60"/>
  <c r="K60"/>
  <c r="L60"/>
  <c r="M60"/>
  <c r="N60"/>
  <c r="O60"/>
  <c r="P60"/>
  <c r="Q60"/>
  <c r="B61"/>
  <c r="C61"/>
  <c r="D61"/>
  <c r="E61"/>
  <c r="F61"/>
  <c r="G61"/>
  <c r="H61"/>
  <c r="I61"/>
  <c r="J61"/>
  <c r="K61"/>
  <c r="L61"/>
  <c r="M61"/>
  <c r="N61"/>
  <c r="O61"/>
  <c r="P61"/>
  <c r="Q61"/>
  <c r="B62"/>
  <c r="C62"/>
  <c r="D62"/>
  <c r="E62"/>
  <c r="F62"/>
  <c r="G62"/>
  <c r="H62"/>
  <c r="I62"/>
  <c r="J62"/>
  <c r="K62"/>
  <c r="L62"/>
  <c r="M62"/>
  <c r="N62"/>
  <c r="O62"/>
  <c r="P62"/>
  <c r="Q62"/>
  <c r="B63"/>
  <c r="C63"/>
  <c r="D63"/>
  <c r="E63"/>
  <c r="F63"/>
  <c r="G63"/>
  <c r="H63"/>
  <c r="I63"/>
  <c r="J63"/>
  <c r="K63"/>
  <c r="L63"/>
  <c r="M63"/>
  <c r="N63"/>
  <c r="O63"/>
  <c r="P63"/>
  <c r="Q63"/>
  <c r="B64"/>
  <c r="C64"/>
  <c r="D64"/>
  <c r="E64"/>
  <c r="F64"/>
  <c r="G64"/>
  <c r="H64"/>
  <c r="I64"/>
  <c r="J64"/>
  <c r="K64"/>
  <c r="L64"/>
  <c r="M64"/>
  <c r="N64"/>
  <c r="O64"/>
  <c r="P64"/>
  <c r="Q64"/>
  <c r="B65"/>
  <c r="C65"/>
  <c r="D65"/>
  <c r="E65"/>
  <c r="F65"/>
  <c r="G65"/>
  <c r="H65"/>
  <c r="I65"/>
  <c r="J65"/>
  <c r="K65"/>
  <c r="L65"/>
  <c r="M65"/>
  <c r="N65"/>
  <c r="O65"/>
  <c r="P65"/>
  <c r="Q65"/>
  <c r="B66"/>
  <c r="C66"/>
  <c r="D66"/>
  <c r="E66"/>
  <c r="F66"/>
  <c r="G66"/>
  <c r="H66"/>
  <c r="I66"/>
  <c r="J66"/>
  <c r="K66"/>
  <c r="L66"/>
  <c r="M66"/>
  <c r="N66"/>
  <c r="O66"/>
  <c r="P66"/>
  <c r="Q66"/>
  <c r="B67"/>
  <c r="C67"/>
  <c r="D67"/>
  <c r="E67"/>
  <c r="F67"/>
  <c r="G67"/>
  <c r="H67"/>
  <c r="I67"/>
  <c r="J67"/>
  <c r="K67"/>
  <c r="L67"/>
  <c r="M67"/>
  <c r="N67"/>
  <c r="O67"/>
  <c r="P67"/>
  <c r="Q67"/>
  <c r="B14" i="28"/>
  <c r="C14"/>
  <c r="D14"/>
  <c r="E14"/>
  <c r="F14"/>
  <c r="B15"/>
  <c r="C15"/>
  <c r="D15"/>
  <c r="E15"/>
  <c r="F15"/>
  <c r="B16"/>
  <c r="C16"/>
  <c r="D16"/>
  <c r="E16"/>
  <c r="F16"/>
  <c r="B17"/>
  <c r="C17"/>
  <c r="D17"/>
  <c r="E17"/>
  <c r="F17"/>
  <c r="B18"/>
  <c r="C18"/>
  <c r="D18"/>
  <c r="E18"/>
  <c r="F18"/>
  <c r="B19"/>
  <c r="C19"/>
  <c r="D19"/>
  <c r="E19"/>
  <c r="F19"/>
  <c r="B22"/>
  <c r="C22"/>
  <c r="D22"/>
  <c r="E22"/>
  <c r="F22"/>
  <c r="B23"/>
  <c r="C23"/>
  <c r="D23"/>
  <c r="E23"/>
  <c r="F23"/>
  <c r="B24"/>
  <c r="C24"/>
  <c r="D24"/>
  <c r="E24"/>
  <c r="F24"/>
  <c r="B25"/>
  <c r="C25"/>
  <c r="D25"/>
  <c r="E25"/>
  <c r="F25"/>
  <c r="B26"/>
  <c r="C26"/>
  <c r="D26"/>
  <c r="E26"/>
  <c r="F26"/>
  <c r="B27"/>
  <c r="C27"/>
  <c r="D27"/>
  <c r="E27"/>
  <c r="F27"/>
  <c r="B30"/>
  <c r="C30"/>
  <c r="D30"/>
  <c r="E30"/>
  <c r="F30"/>
  <c r="B31"/>
  <c r="C31"/>
  <c r="D31"/>
  <c r="E31"/>
  <c r="F31"/>
  <c r="B32"/>
  <c r="C32"/>
  <c r="D32"/>
  <c r="E32"/>
  <c r="F32"/>
  <c r="B33"/>
  <c r="C33"/>
  <c r="D33"/>
  <c r="E33"/>
  <c r="F33"/>
  <c r="B34"/>
  <c r="C34"/>
  <c r="D34"/>
  <c r="E34"/>
  <c r="F34"/>
  <c r="B35"/>
  <c r="C35"/>
  <c r="D35"/>
  <c r="E35"/>
  <c r="F35"/>
  <c r="B23" i="10"/>
  <c r="B40" s="1"/>
  <c r="C23"/>
  <c r="D23"/>
  <c r="D40" s="1"/>
  <c r="E23"/>
  <c r="F23"/>
  <c r="F40" s="1"/>
  <c r="G23"/>
  <c r="G40" s="1"/>
  <c r="H23"/>
  <c r="H40" s="1"/>
  <c r="I23"/>
  <c r="I57" s="1"/>
  <c r="J23"/>
  <c r="J40" s="1"/>
  <c r="K23"/>
  <c r="L23"/>
  <c r="L40" s="1"/>
  <c r="M23"/>
  <c r="M40" s="1"/>
  <c r="N23"/>
  <c r="N40" s="1"/>
  <c r="B24"/>
  <c r="C24"/>
  <c r="C41" s="1"/>
  <c r="D24"/>
  <c r="D58" s="1"/>
  <c r="E24"/>
  <c r="E41" s="1"/>
  <c r="F24"/>
  <c r="G24"/>
  <c r="G41" s="1"/>
  <c r="H24"/>
  <c r="I24"/>
  <c r="I41" s="1"/>
  <c r="J24"/>
  <c r="J41" s="1"/>
  <c r="K24"/>
  <c r="K41" s="1"/>
  <c r="L24"/>
  <c r="L58" s="1"/>
  <c r="M24"/>
  <c r="M41" s="1"/>
  <c r="N24"/>
  <c r="B25"/>
  <c r="B42" s="1"/>
  <c r="C25"/>
  <c r="C42" s="1"/>
  <c r="D25"/>
  <c r="D42" s="1"/>
  <c r="E25"/>
  <c r="F25"/>
  <c r="F42"/>
  <c r="G25"/>
  <c r="G59"/>
  <c r="H25"/>
  <c r="H42" s="1"/>
  <c r="I25"/>
  <c r="J25"/>
  <c r="J42" s="1"/>
  <c r="K25"/>
  <c r="L25"/>
  <c r="L42" s="1"/>
  <c r="M25"/>
  <c r="M42" s="1"/>
  <c r="N25"/>
  <c r="N42" s="1"/>
  <c r="B26"/>
  <c r="B60" s="1"/>
  <c r="C26"/>
  <c r="C43" s="1"/>
  <c r="D26"/>
  <c r="E26"/>
  <c r="E43" s="1"/>
  <c r="F26"/>
  <c r="F43" s="1"/>
  <c r="G26"/>
  <c r="G43" s="1"/>
  <c r="H26"/>
  <c r="I26"/>
  <c r="I43" s="1"/>
  <c r="J26"/>
  <c r="J60" s="1"/>
  <c r="K26"/>
  <c r="K43" s="1"/>
  <c r="L26"/>
  <c r="M26"/>
  <c r="M43" s="1"/>
  <c r="N26"/>
  <c r="B27"/>
  <c r="B44" s="1"/>
  <c r="C27"/>
  <c r="C44" s="1"/>
  <c r="D27"/>
  <c r="D44" s="1"/>
  <c r="E27"/>
  <c r="E61" s="1"/>
  <c r="F27"/>
  <c r="F44" s="1"/>
  <c r="G27"/>
  <c r="H27"/>
  <c r="H44" s="1"/>
  <c r="I27"/>
  <c r="I44" s="1"/>
  <c r="J27"/>
  <c r="J44" s="1"/>
  <c r="K27"/>
  <c r="L27"/>
  <c r="L44"/>
  <c r="M27"/>
  <c r="M61"/>
  <c r="N27"/>
  <c r="N44"/>
  <c r="B28"/>
  <c r="C28"/>
  <c r="C45" s="1"/>
  <c r="D28"/>
  <c r="E28"/>
  <c r="E45" s="1"/>
  <c r="F28"/>
  <c r="F45" s="1"/>
  <c r="G28"/>
  <c r="G45" s="1"/>
  <c r="H28"/>
  <c r="H62" s="1"/>
  <c r="I28"/>
  <c r="I45" s="1"/>
  <c r="J28"/>
  <c r="K28"/>
  <c r="K45" s="1"/>
  <c r="L28"/>
  <c r="L45" s="1"/>
  <c r="M28"/>
  <c r="M45" s="1"/>
  <c r="N28"/>
  <c r="B29"/>
  <c r="B46" s="1"/>
  <c r="C29"/>
  <c r="C63" s="1"/>
  <c r="D29"/>
  <c r="D46" s="1"/>
  <c r="E29"/>
  <c r="F29"/>
  <c r="F46" s="1"/>
  <c r="G29"/>
  <c r="H29"/>
  <c r="H46" s="1"/>
  <c r="I29"/>
  <c r="I46" s="1"/>
  <c r="J29"/>
  <c r="J46" s="1"/>
  <c r="K29"/>
  <c r="L29"/>
  <c r="L46" s="1"/>
  <c r="M29"/>
  <c r="N29"/>
  <c r="N46"/>
  <c r="B30"/>
  <c r="B47"/>
  <c r="C30"/>
  <c r="C47" s="1"/>
  <c r="D30"/>
  <c r="D47" s="1"/>
  <c r="E30"/>
  <c r="E47" s="1"/>
  <c r="F30"/>
  <c r="G30"/>
  <c r="G47" s="1"/>
  <c r="H30"/>
  <c r="I30"/>
  <c r="I47" s="1"/>
  <c r="J30"/>
  <c r="K30"/>
  <c r="K47" s="1"/>
  <c r="L30"/>
  <c r="L47" s="1"/>
  <c r="M30"/>
  <c r="M47" s="1"/>
  <c r="N30"/>
  <c r="B31"/>
  <c r="B48" s="1"/>
  <c r="C31"/>
  <c r="D31"/>
  <c r="D48" s="1"/>
  <c r="E31"/>
  <c r="E48" s="1"/>
  <c r="F31"/>
  <c r="F48" s="1"/>
  <c r="G31"/>
  <c r="G48" s="1"/>
  <c r="H31"/>
  <c r="H48" s="1"/>
  <c r="I31"/>
  <c r="J31"/>
  <c r="J48" s="1"/>
  <c r="K31"/>
  <c r="L31"/>
  <c r="L48" s="1"/>
  <c r="M31"/>
  <c r="N31"/>
  <c r="N48"/>
  <c r="B32"/>
  <c r="B49"/>
  <c r="C32"/>
  <c r="C49"/>
  <c r="D32"/>
  <c r="E32"/>
  <c r="E49" s="1"/>
  <c r="F32"/>
  <c r="G32"/>
  <c r="G49" s="1"/>
  <c r="H32"/>
  <c r="H49" s="1"/>
  <c r="I32"/>
  <c r="I49" s="1"/>
  <c r="J32"/>
  <c r="J49" s="1"/>
  <c r="K32"/>
  <c r="K49" s="1"/>
  <c r="L32"/>
  <c r="M32"/>
  <c r="M49" s="1"/>
  <c r="N32"/>
  <c r="B33"/>
  <c r="B50" s="1"/>
  <c r="C33"/>
  <c r="D33"/>
  <c r="D50" s="1"/>
  <c r="E33"/>
  <c r="E50" s="1"/>
  <c r="F33"/>
  <c r="F50" s="1"/>
  <c r="G33"/>
  <c r="H33"/>
  <c r="H50" s="1"/>
  <c r="I33"/>
  <c r="J33"/>
  <c r="J50" s="1"/>
  <c r="K33"/>
  <c r="K50" s="1"/>
  <c r="L33"/>
  <c r="L50" s="1"/>
  <c r="M33"/>
  <c r="M50" s="1"/>
  <c r="N33"/>
  <c r="N50" s="1"/>
  <c r="B34"/>
  <c r="C34"/>
  <c r="C51"/>
  <c r="D34"/>
  <c r="D51"/>
  <c r="E34"/>
  <c r="E51"/>
  <c r="F34"/>
  <c r="G34"/>
  <c r="H34"/>
  <c r="H51" s="1"/>
  <c r="I34"/>
  <c r="I51" s="1"/>
  <c r="J34"/>
  <c r="K34"/>
  <c r="K51" s="1"/>
  <c r="L34"/>
  <c r="L51" s="1"/>
  <c r="M34"/>
  <c r="M51" s="1"/>
  <c r="N34"/>
  <c r="N51" s="1"/>
  <c r="B35"/>
  <c r="C35"/>
  <c r="C52" s="1"/>
  <c r="D35"/>
  <c r="D52" s="1"/>
  <c r="E35"/>
  <c r="F35"/>
  <c r="F52" s="1"/>
  <c r="G35"/>
  <c r="G52" s="1"/>
  <c r="H35"/>
  <c r="H52" s="1"/>
  <c r="I35"/>
  <c r="J35"/>
  <c r="K35"/>
  <c r="K52" s="1"/>
  <c r="L35"/>
  <c r="L52" s="1"/>
  <c r="M35"/>
  <c r="N35"/>
  <c r="N52" s="1"/>
  <c r="B36"/>
  <c r="B53" s="1"/>
  <c r="C36"/>
  <c r="C53" s="1"/>
  <c r="D36"/>
  <c r="D53" s="1"/>
  <c r="E36"/>
  <c r="F36"/>
  <c r="F53" s="1"/>
  <c r="G36"/>
  <c r="G53" s="1"/>
  <c r="H36"/>
  <c r="I36"/>
  <c r="I53"/>
  <c r="J36"/>
  <c r="J53"/>
  <c r="K36"/>
  <c r="K53"/>
  <c r="L36"/>
  <c r="M36"/>
  <c r="N36"/>
  <c r="N53" s="1"/>
  <c r="B37"/>
  <c r="B54" s="1"/>
  <c r="C37"/>
  <c r="D37"/>
  <c r="D54" s="1"/>
  <c r="E37"/>
  <c r="E54" s="1"/>
  <c r="F37"/>
  <c r="F54" s="1"/>
  <c r="G37"/>
  <c r="G54" s="1"/>
  <c r="H37"/>
  <c r="I37"/>
  <c r="I54" s="1"/>
  <c r="J37"/>
  <c r="J54" s="1"/>
  <c r="K37"/>
  <c r="L37"/>
  <c r="L54" s="1"/>
  <c r="M37"/>
  <c r="M54" s="1"/>
  <c r="N37"/>
  <c r="N54" s="1"/>
  <c r="E40"/>
  <c r="I40"/>
  <c r="B41"/>
  <c r="H41"/>
  <c r="L41"/>
  <c r="E42"/>
  <c r="K42"/>
  <c r="B43"/>
  <c r="H43"/>
  <c r="N43"/>
  <c r="E44"/>
  <c r="K44"/>
  <c r="D45"/>
  <c r="H45"/>
  <c r="N45"/>
  <c r="G46"/>
  <c r="J47"/>
  <c r="M48"/>
  <c r="C50"/>
  <c r="F51"/>
  <c r="I52"/>
  <c r="L53"/>
  <c r="B57"/>
  <c r="D57"/>
  <c r="E57"/>
  <c r="G57"/>
  <c r="H57"/>
  <c r="J57"/>
  <c r="M57"/>
  <c r="N57"/>
  <c r="B58"/>
  <c r="E58"/>
  <c r="G58"/>
  <c r="H58"/>
  <c r="J58"/>
  <c r="K58"/>
  <c r="M58"/>
  <c r="C59"/>
  <c r="D59"/>
  <c r="E59"/>
  <c r="H59"/>
  <c r="J59"/>
  <c r="K59"/>
  <c r="M59"/>
  <c r="N59"/>
  <c r="C60"/>
  <c r="F60"/>
  <c r="G60"/>
  <c r="H60"/>
  <c r="K60"/>
  <c r="M60"/>
  <c r="N60"/>
  <c r="C61"/>
  <c r="D61"/>
  <c r="F61"/>
  <c r="I61"/>
  <c r="J61"/>
  <c r="K61"/>
  <c r="N61"/>
  <c r="C62"/>
  <c r="D62"/>
  <c r="F62"/>
  <c r="G62"/>
  <c r="I62"/>
  <c r="L62"/>
  <c r="M62"/>
  <c r="N62"/>
  <c r="D63"/>
  <c r="F63"/>
  <c r="G63"/>
  <c r="I63"/>
  <c r="L63"/>
  <c r="B64"/>
  <c r="C64"/>
  <c r="D64"/>
  <c r="E64"/>
  <c r="G64"/>
  <c r="I64"/>
  <c r="J64"/>
  <c r="L64"/>
  <c r="B65"/>
  <c r="E65"/>
  <c r="F65"/>
  <c r="G65"/>
  <c r="H65"/>
  <c r="J65"/>
  <c r="L65"/>
  <c r="M65"/>
  <c r="B66"/>
  <c r="E66"/>
  <c r="H66"/>
  <c r="I66"/>
  <c r="J66"/>
  <c r="K66"/>
  <c r="M66"/>
  <c r="B67"/>
  <c r="C67"/>
  <c r="E67"/>
  <c r="H67"/>
  <c r="K67"/>
  <c r="L67"/>
  <c r="M67"/>
  <c r="N67"/>
  <c r="C68"/>
  <c r="F68"/>
  <c r="K68"/>
  <c r="M68"/>
  <c r="D69"/>
  <c r="F69"/>
  <c r="I69"/>
  <c r="C70"/>
  <c r="G70"/>
  <c r="I70"/>
  <c r="L70"/>
  <c r="F71"/>
  <c r="J71"/>
  <c r="L71"/>
  <c r="B25" i="19"/>
  <c r="B44" s="1"/>
  <c r="C25"/>
  <c r="C44" s="1"/>
  <c r="D25"/>
  <c r="D44" s="1"/>
  <c r="E25"/>
  <c r="E44" s="1"/>
  <c r="F25"/>
  <c r="G25"/>
  <c r="G44" s="1"/>
  <c r="H25"/>
  <c r="H44" s="1"/>
  <c r="I25"/>
  <c r="J25"/>
  <c r="J44" s="1"/>
  <c r="B26"/>
  <c r="B45" s="1"/>
  <c r="C26"/>
  <c r="C45" s="1"/>
  <c r="D26"/>
  <c r="D45" s="1"/>
  <c r="E26"/>
  <c r="E45" s="1"/>
  <c r="F26"/>
  <c r="F45" s="1"/>
  <c r="G26"/>
  <c r="G45" s="1"/>
  <c r="H26"/>
  <c r="I26"/>
  <c r="I45" s="1"/>
  <c r="J26"/>
  <c r="J45" s="1"/>
  <c r="B27"/>
  <c r="B46" s="1"/>
  <c r="C27"/>
  <c r="C46" s="1"/>
  <c r="D27"/>
  <c r="E27"/>
  <c r="E46" s="1"/>
  <c r="F27"/>
  <c r="F46" s="1"/>
  <c r="G27"/>
  <c r="H27"/>
  <c r="H46" s="1"/>
  <c r="I27"/>
  <c r="I46" s="1"/>
  <c r="J27"/>
  <c r="J46" s="1"/>
  <c r="B28"/>
  <c r="B47"/>
  <c r="C28"/>
  <c r="C47"/>
  <c r="D28"/>
  <c r="D47" s="1"/>
  <c r="E28"/>
  <c r="E47" s="1"/>
  <c r="F28"/>
  <c r="G28"/>
  <c r="G47" s="1"/>
  <c r="H28"/>
  <c r="H47" s="1"/>
  <c r="I28"/>
  <c r="I47" s="1"/>
  <c r="J28"/>
  <c r="J47" s="1"/>
  <c r="B29"/>
  <c r="C29"/>
  <c r="C48" s="1"/>
  <c r="D29"/>
  <c r="D48" s="1"/>
  <c r="E29"/>
  <c r="F29"/>
  <c r="F48" s="1"/>
  <c r="G29"/>
  <c r="G48" s="1"/>
  <c r="H29"/>
  <c r="H48" s="1"/>
  <c r="I29"/>
  <c r="I48" s="1"/>
  <c r="J29"/>
  <c r="J48" s="1"/>
  <c r="B30"/>
  <c r="B49" s="1"/>
  <c r="C30"/>
  <c r="C49" s="1"/>
  <c r="D30"/>
  <c r="E30"/>
  <c r="E49" s="1"/>
  <c r="F30"/>
  <c r="F49" s="1"/>
  <c r="G30"/>
  <c r="G49" s="1"/>
  <c r="H30"/>
  <c r="H49" s="1"/>
  <c r="I30"/>
  <c r="J30"/>
  <c r="J49" s="1"/>
  <c r="B31"/>
  <c r="B50" s="1"/>
  <c r="C31"/>
  <c r="D31"/>
  <c r="D50" s="1"/>
  <c r="E31"/>
  <c r="E50" s="1"/>
  <c r="F31"/>
  <c r="F50" s="1"/>
  <c r="G31"/>
  <c r="G50" s="1"/>
  <c r="H31"/>
  <c r="H50" s="1"/>
  <c r="I31"/>
  <c r="I50" s="1"/>
  <c r="J31"/>
  <c r="J50" s="1"/>
  <c r="B32"/>
  <c r="C32"/>
  <c r="C51" s="1"/>
  <c r="D32"/>
  <c r="D51" s="1"/>
  <c r="E32"/>
  <c r="E51" s="1"/>
  <c r="F32"/>
  <c r="F51" s="1"/>
  <c r="G32"/>
  <c r="G51" s="1"/>
  <c r="H32"/>
  <c r="H51" s="1"/>
  <c r="I32"/>
  <c r="I51" s="1"/>
  <c r="J32"/>
  <c r="B33"/>
  <c r="B52" s="1"/>
  <c r="C33"/>
  <c r="C52" s="1"/>
  <c r="D33"/>
  <c r="D52" s="1"/>
  <c r="E33"/>
  <c r="E52" s="1"/>
  <c r="F33"/>
  <c r="F52" s="1"/>
  <c r="G33"/>
  <c r="G52" s="1"/>
  <c r="H33"/>
  <c r="H52" s="1"/>
  <c r="I33"/>
  <c r="J33"/>
  <c r="J52"/>
  <c r="B34"/>
  <c r="B53"/>
  <c r="C34"/>
  <c r="C53"/>
  <c r="D34"/>
  <c r="D53"/>
  <c r="E34"/>
  <c r="F34"/>
  <c r="F53" s="1"/>
  <c r="G34"/>
  <c r="G53" s="1"/>
  <c r="H34"/>
  <c r="I34"/>
  <c r="I53"/>
  <c r="J34"/>
  <c r="J53"/>
  <c r="B35"/>
  <c r="B54" s="1"/>
  <c r="C35"/>
  <c r="C54" s="1"/>
  <c r="D35"/>
  <c r="D54" s="1"/>
  <c r="E35"/>
  <c r="E54" s="1"/>
  <c r="F35"/>
  <c r="F54" s="1"/>
  <c r="G35"/>
  <c r="H35"/>
  <c r="H54" s="1"/>
  <c r="I35"/>
  <c r="I54" s="1"/>
  <c r="J35"/>
  <c r="J54" s="1"/>
  <c r="B36"/>
  <c r="B55" s="1"/>
  <c r="C36"/>
  <c r="C55" s="1"/>
  <c r="D36"/>
  <c r="D55" s="1"/>
  <c r="E36"/>
  <c r="E55" s="1"/>
  <c r="F36"/>
  <c r="G36"/>
  <c r="G55" s="1"/>
  <c r="H36"/>
  <c r="H55" s="1"/>
  <c r="I36"/>
  <c r="I55" s="1"/>
  <c r="J36"/>
  <c r="J55" s="1"/>
  <c r="B37"/>
  <c r="B56" s="1"/>
  <c r="C37"/>
  <c r="C56" s="1"/>
  <c r="D37"/>
  <c r="D56" s="1"/>
  <c r="E37"/>
  <c r="F37"/>
  <c r="F56" s="1"/>
  <c r="G37"/>
  <c r="G56" s="1"/>
  <c r="H37"/>
  <c r="H56" s="1"/>
  <c r="I37"/>
  <c r="I56" s="1"/>
  <c r="J37"/>
  <c r="B38"/>
  <c r="B57" s="1"/>
  <c r="C38"/>
  <c r="C57" s="1"/>
  <c r="D38"/>
  <c r="E38"/>
  <c r="E57" s="1"/>
  <c r="F38"/>
  <c r="F57" s="1"/>
  <c r="G38"/>
  <c r="G57" s="1"/>
  <c r="H38"/>
  <c r="H57" s="1"/>
  <c r="I38"/>
  <c r="I57" s="1"/>
  <c r="J38"/>
  <c r="J57" s="1"/>
  <c r="B39"/>
  <c r="B58" s="1"/>
  <c r="C39"/>
  <c r="D39"/>
  <c r="D58" s="1"/>
  <c r="E39"/>
  <c r="F39"/>
  <c r="F58" s="1"/>
  <c r="G39"/>
  <c r="G58" s="1"/>
  <c r="H39"/>
  <c r="H58" s="1"/>
  <c r="I39"/>
  <c r="I58" s="1"/>
  <c r="J39"/>
  <c r="J58" s="1"/>
  <c r="B40"/>
  <c r="C40"/>
  <c r="C59" s="1"/>
  <c r="D40"/>
  <c r="D59" s="1"/>
  <c r="E40"/>
  <c r="E59" s="1"/>
  <c r="F40"/>
  <c r="F59" s="1"/>
  <c r="G40"/>
  <c r="H40"/>
  <c r="H59" s="1"/>
  <c r="I40"/>
  <c r="I59" s="1"/>
  <c r="J40"/>
  <c r="B41"/>
  <c r="B60" s="1"/>
  <c r="C41"/>
  <c r="C60" s="1"/>
  <c r="D41"/>
  <c r="D60" s="1"/>
  <c r="E41"/>
  <c r="E60" s="1"/>
  <c r="F41"/>
  <c r="G41"/>
  <c r="G60" s="1"/>
  <c r="H41"/>
  <c r="H60" s="1"/>
  <c r="I41"/>
  <c r="J41"/>
  <c r="J60" s="1"/>
  <c r="F44"/>
  <c r="D46"/>
  <c r="B48"/>
  <c r="I49"/>
  <c r="E53"/>
  <c r="J56"/>
  <c r="F60"/>
  <c r="C63"/>
  <c r="F63"/>
  <c r="G63"/>
  <c r="B64"/>
  <c r="E64"/>
  <c r="J64"/>
  <c r="D65"/>
  <c r="E65"/>
  <c r="I65"/>
  <c r="C66"/>
  <c r="H66"/>
  <c r="B67"/>
  <c r="C67"/>
  <c r="G67"/>
  <c r="J67"/>
  <c r="F68"/>
  <c r="I68"/>
  <c r="J68"/>
  <c r="E69"/>
  <c r="H69"/>
  <c r="G70"/>
  <c r="H70"/>
  <c r="C71"/>
  <c r="B72"/>
  <c r="E72"/>
  <c r="F72"/>
  <c r="J72"/>
  <c r="D73"/>
  <c r="C74"/>
  <c r="D74"/>
  <c r="H74"/>
  <c r="G75"/>
  <c r="J75"/>
  <c r="B76"/>
  <c r="F76"/>
  <c r="I76"/>
  <c r="H77"/>
  <c r="I77"/>
  <c r="D78"/>
  <c r="C79"/>
  <c r="F79"/>
  <c r="G79"/>
  <c r="B25" i="18"/>
  <c r="B44"/>
  <c r="C25"/>
  <c r="C44" s="1"/>
  <c r="D25"/>
  <c r="D44" s="1"/>
  <c r="E25"/>
  <c r="E63" s="1"/>
  <c r="F25"/>
  <c r="F44" s="1"/>
  <c r="G25"/>
  <c r="H25"/>
  <c r="H44" s="1"/>
  <c r="I25"/>
  <c r="I44" s="1"/>
  <c r="J25"/>
  <c r="J44" s="1"/>
  <c r="K25"/>
  <c r="K44" s="1"/>
  <c r="L25"/>
  <c r="L44" s="1"/>
  <c r="M25"/>
  <c r="N25"/>
  <c r="N44" s="1"/>
  <c r="B26"/>
  <c r="C26"/>
  <c r="C45" s="1"/>
  <c r="D26"/>
  <c r="E26"/>
  <c r="E45" s="1"/>
  <c r="F26"/>
  <c r="F45" s="1"/>
  <c r="G26"/>
  <c r="G45" s="1"/>
  <c r="H26"/>
  <c r="I26"/>
  <c r="I45" s="1"/>
  <c r="J26"/>
  <c r="J64" s="1"/>
  <c r="K26"/>
  <c r="K45" s="1"/>
  <c r="L26"/>
  <c r="L45" s="1"/>
  <c r="M26"/>
  <c r="M45" s="1"/>
  <c r="N26"/>
  <c r="N45" s="1"/>
  <c r="B27"/>
  <c r="B46" s="1"/>
  <c r="C27"/>
  <c r="D27"/>
  <c r="D46"/>
  <c r="E27"/>
  <c r="F27"/>
  <c r="F46" s="1"/>
  <c r="G27"/>
  <c r="H27"/>
  <c r="H46" s="1"/>
  <c r="I27"/>
  <c r="I46" s="1"/>
  <c r="J27"/>
  <c r="J46" s="1"/>
  <c r="K27"/>
  <c r="K65" s="1"/>
  <c r="L27"/>
  <c r="L46" s="1"/>
  <c r="M27"/>
  <c r="N27"/>
  <c r="N46" s="1"/>
  <c r="B28"/>
  <c r="B47" s="1"/>
  <c r="C28"/>
  <c r="C47" s="1"/>
  <c r="D28"/>
  <c r="D47" s="1"/>
  <c r="E28"/>
  <c r="E47" s="1"/>
  <c r="F28"/>
  <c r="G28"/>
  <c r="G47" s="1"/>
  <c r="H28"/>
  <c r="I28"/>
  <c r="I47" s="1"/>
  <c r="J28"/>
  <c r="K28"/>
  <c r="K47" s="1"/>
  <c r="L28"/>
  <c r="L47" s="1"/>
  <c r="M28"/>
  <c r="M47" s="1"/>
  <c r="N28"/>
  <c r="B29"/>
  <c r="B48" s="1"/>
  <c r="C29"/>
  <c r="C67" s="1"/>
  <c r="D29"/>
  <c r="D48" s="1"/>
  <c r="E29"/>
  <c r="E48" s="1"/>
  <c r="F29"/>
  <c r="F48" s="1"/>
  <c r="G29"/>
  <c r="G48" s="1"/>
  <c r="H29"/>
  <c r="H48" s="1"/>
  <c r="I29"/>
  <c r="J29"/>
  <c r="J48"/>
  <c r="K29"/>
  <c r="L29"/>
  <c r="L48" s="1"/>
  <c r="M29"/>
  <c r="N29"/>
  <c r="N48" s="1"/>
  <c r="B30"/>
  <c r="B49" s="1"/>
  <c r="C30"/>
  <c r="C49" s="1"/>
  <c r="D30"/>
  <c r="D68" s="1"/>
  <c r="E30"/>
  <c r="E49" s="1"/>
  <c r="F30"/>
  <c r="G30"/>
  <c r="G49" s="1"/>
  <c r="H30"/>
  <c r="H49" s="1"/>
  <c r="I30"/>
  <c r="I49" s="1"/>
  <c r="J30"/>
  <c r="J49" s="1"/>
  <c r="K30"/>
  <c r="K49" s="1"/>
  <c r="L30"/>
  <c r="M30"/>
  <c r="M49" s="1"/>
  <c r="N30"/>
  <c r="B31"/>
  <c r="B50" s="1"/>
  <c r="C31"/>
  <c r="D31"/>
  <c r="D50" s="1"/>
  <c r="E31"/>
  <c r="E50" s="1"/>
  <c r="F31"/>
  <c r="F50" s="1"/>
  <c r="G31"/>
  <c r="H31"/>
  <c r="H50" s="1"/>
  <c r="I31"/>
  <c r="I69" s="1"/>
  <c r="J31"/>
  <c r="J50" s="1"/>
  <c r="K31"/>
  <c r="K50" s="1"/>
  <c r="L31"/>
  <c r="L50" s="1"/>
  <c r="M31"/>
  <c r="M50" s="1"/>
  <c r="N31"/>
  <c r="N50" s="1"/>
  <c r="B32"/>
  <c r="C32"/>
  <c r="C51"/>
  <c r="D32"/>
  <c r="E32"/>
  <c r="E51" s="1"/>
  <c r="F32"/>
  <c r="G32"/>
  <c r="G51" s="1"/>
  <c r="H32"/>
  <c r="H51" s="1"/>
  <c r="I32"/>
  <c r="I51" s="1"/>
  <c r="J32"/>
  <c r="J70" s="1"/>
  <c r="K32"/>
  <c r="K51" s="1"/>
  <c r="L32"/>
  <c r="M32"/>
  <c r="M51" s="1"/>
  <c r="N32"/>
  <c r="N51" s="1"/>
  <c r="B33"/>
  <c r="B52" s="1"/>
  <c r="C33"/>
  <c r="C52" s="1"/>
  <c r="D33"/>
  <c r="D52" s="1"/>
  <c r="E33"/>
  <c r="F33"/>
  <c r="F52" s="1"/>
  <c r="G33"/>
  <c r="H33"/>
  <c r="H52" s="1"/>
  <c r="I33"/>
  <c r="J33"/>
  <c r="J52" s="1"/>
  <c r="K33"/>
  <c r="K52" s="1"/>
  <c r="L33"/>
  <c r="L52" s="1"/>
  <c r="M33"/>
  <c r="N33"/>
  <c r="N52" s="1"/>
  <c r="B34"/>
  <c r="B72" s="1"/>
  <c r="C34"/>
  <c r="C53" s="1"/>
  <c r="D34"/>
  <c r="D53" s="1"/>
  <c r="E34"/>
  <c r="E53" s="1"/>
  <c r="F34"/>
  <c r="F53" s="1"/>
  <c r="G34"/>
  <c r="G53" s="1"/>
  <c r="H34"/>
  <c r="I34"/>
  <c r="I53"/>
  <c r="J34"/>
  <c r="K34"/>
  <c r="K53" s="1"/>
  <c r="L34"/>
  <c r="M34"/>
  <c r="M53" s="1"/>
  <c r="N34"/>
  <c r="N53" s="1"/>
  <c r="B35"/>
  <c r="B54" s="1"/>
  <c r="C35"/>
  <c r="C73" s="1"/>
  <c r="D35"/>
  <c r="D54" s="1"/>
  <c r="E35"/>
  <c r="F35"/>
  <c r="F54" s="1"/>
  <c r="G35"/>
  <c r="G54" s="1"/>
  <c r="H35"/>
  <c r="H54" s="1"/>
  <c r="I35"/>
  <c r="I54" s="1"/>
  <c r="J35"/>
  <c r="J54" s="1"/>
  <c r="K35"/>
  <c r="L35"/>
  <c r="L54" s="1"/>
  <c r="M35"/>
  <c r="N35"/>
  <c r="N54" s="1"/>
  <c r="B36"/>
  <c r="C36"/>
  <c r="C55" s="1"/>
  <c r="D36"/>
  <c r="D55" s="1"/>
  <c r="E36"/>
  <c r="E55" s="1"/>
  <c r="F36"/>
  <c r="G36"/>
  <c r="G55" s="1"/>
  <c r="H36"/>
  <c r="H74" s="1"/>
  <c r="I36"/>
  <c r="I55" s="1"/>
  <c r="J36"/>
  <c r="J55" s="1"/>
  <c r="K36"/>
  <c r="K55" s="1"/>
  <c r="L36"/>
  <c r="L55" s="1"/>
  <c r="M36"/>
  <c r="M55" s="1"/>
  <c r="N36"/>
  <c r="B37"/>
  <c r="B56"/>
  <c r="C37"/>
  <c r="D37"/>
  <c r="D56" s="1"/>
  <c r="E37"/>
  <c r="F37"/>
  <c r="F56" s="1"/>
  <c r="G37"/>
  <c r="G56" s="1"/>
  <c r="H37"/>
  <c r="H56" s="1"/>
  <c r="I37"/>
  <c r="I75" s="1"/>
  <c r="J37"/>
  <c r="J56" s="1"/>
  <c r="K37"/>
  <c r="L37"/>
  <c r="L56" s="1"/>
  <c r="M37"/>
  <c r="M56" s="1"/>
  <c r="N37"/>
  <c r="N56" s="1"/>
  <c r="B38"/>
  <c r="B57" s="1"/>
  <c r="C38"/>
  <c r="C57" s="1"/>
  <c r="D38"/>
  <c r="E38"/>
  <c r="E57" s="1"/>
  <c r="F38"/>
  <c r="G38"/>
  <c r="G57" s="1"/>
  <c r="H38"/>
  <c r="I38"/>
  <c r="I57" s="1"/>
  <c r="J38"/>
  <c r="J57" s="1"/>
  <c r="K38"/>
  <c r="K57" s="1"/>
  <c r="L38"/>
  <c r="M38"/>
  <c r="M57" s="1"/>
  <c r="N38"/>
  <c r="N76" s="1"/>
  <c r="B39"/>
  <c r="B58" s="1"/>
  <c r="C39"/>
  <c r="C58" s="1"/>
  <c r="D39"/>
  <c r="D58" s="1"/>
  <c r="E39"/>
  <c r="E58" s="1"/>
  <c r="F39"/>
  <c r="F58" s="1"/>
  <c r="G39"/>
  <c r="G58" s="1"/>
  <c r="H39"/>
  <c r="H58"/>
  <c r="I39"/>
  <c r="J39"/>
  <c r="J58" s="1"/>
  <c r="K39"/>
  <c r="K58" s="1"/>
  <c r="L39"/>
  <c r="L58" s="1"/>
  <c r="M39"/>
  <c r="M58" s="1"/>
  <c r="N39"/>
  <c r="N58" s="1"/>
  <c r="B40"/>
  <c r="B78" s="1"/>
  <c r="C40"/>
  <c r="C59" s="1"/>
  <c r="D40"/>
  <c r="E40"/>
  <c r="E59" s="1"/>
  <c r="F40"/>
  <c r="F59" s="1"/>
  <c r="G40"/>
  <c r="G59" s="1"/>
  <c r="H40"/>
  <c r="H59" s="1"/>
  <c r="I40"/>
  <c r="I59" s="1"/>
  <c r="J40"/>
  <c r="K40"/>
  <c r="K59" s="1"/>
  <c r="L40"/>
  <c r="M40"/>
  <c r="M59" s="1"/>
  <c r="N40"/>
  <c r="B41"/>
  <c r="B60" s="1"/>
  <c r="C41"/>
  <c r="D41"/>
  <c r="D60" s="1"/>
  <c r="E41"/>
  <c r="F41"/>
  <c r="F60"/>
  <c r="G41"/>
  <c r="H41"/>
  <c r="H60" s="1"/>
  <c r="I41"/>
  <c r="J41"/>
  <c r="J60" s="1"/>
  <c r="K41"/>
  <c r="K60" s="1"/>
  <c r="L41"/>
  <c r="L60" s="1"/>
  <c r="M41"/>
  <c r="M60" s="1"/>
  <c r="N41"/>
  <c r="N60" s="1"/>
  <c r="E44"/>
  <c r="G44"/>
  <c r="M44"/>
  <c r="B45"/>
  <c r="D45"/>
  <c r="H45"/>
  <c r="J45"/>
  <c r="C46"/>
  <c r="E46"/>
  <c r="G46"/>
  <c r="K46"/>
  <c r="M46"/>
  <c r="F47"/>
  <c r="H47"/>
  <c r="J47"/>
  <c r="N47"/>
  <c r="C48"/>
  <c r="I48"/>
  <c r="K48"/>
  <c r="M48"/>
  <c r="D49"/>
  <c r="F49"/>
  <c r="L49"/>
  <c r="N49"/>
  <c r="C50"/>
  <c r="G50"/>
  <c r="I50"/>
  <c r="B51"/>
  <c r="D51"/>
  <c r="F51"/>
  <c r="J51"/>
  <c r="L51"/>
  <c r="E52"/>
  <c r="G52"/>
  <c r="I52"/>
  <c r="M52"/>
  <c r="B53"/>
  <c r="H53"/>
  <c r="J53"/>
  <c r="L53"/>
  <c r="C54"/>
  <c r="E54"/>
  <c r="K54"/>
  <c r="M54"/>
  <c r="B55"/>
  <c r="F55"/>
  <c r="H55"/>
  <c r="N55"/>
  <c r="C56"/>
  <c r="E56"/>
  <c r="I56"/>
  <c r="K56"/>
  <c r="D57"/>
  <c r="F57"/>
  <c r="H57"/>
  <c r="L57"/>
  <c r="N57"/>
  <c r="I58"/>
  <c r="B59"/>
  <c r="D59"/>
  <c r="J59"/>
  <c r="L59"/>
  <c r="N59"/>
  <c r="C60"/>
  <c r="E60"/>
  <c r="G60"/>
  <c r="I60"/>
  <c r="C63"/>
  <c r="G63"/>
  <c r="M63"/>
  <c r="B64"/>
  <c r="D64"/>
  <c r="F64"/>
  <c r="H64"/>
  <c r="L64"/>
  <c r="C65"/>
  <c r="E65"/>
  <c r="G65"/>
  <c r="I65"/>
  <c r="M65"/>
  <c r="F66"/>
  <c r="H66"/>
  <c r="J66"/>
  <c r="L66"/>
  <c r="N66"/>
  <c r="E67"/>
  <c r="I67"/>
  <c r="K67"/>
  <c r="M67"/>
  <c r="B68"/>
  <c r="F68"/>
  <c r="L68"/>
  <c r="N68"/>
  <c r="C69"/>
  <c r="E69"/>
  <c r="G69"/>
  <c r="K69"/>
  <c r="B70"/>
  <c r="D70"/>
  <c r="F70"/>
  <c r="H70"/>
  <c r="L70"/>
  <c r="E71"/>
  <c r="G71"/>
  <c r="I71"/>
  <c r="K71"/>
  <c r="M71"/>
  <c r="D72"/>
  <c r="H72"/>
  <c r="J72"/>
  <c r="L72"/>
  <c r="N72"/>
  <c r="E73"/>
  <c r="K73"/>
  <c r="M73"/>
  <c r="B74"/>
  <c r="D74"/>
  <c r="F74"/>
  <c r="J74"/>
  <c r="N74"/>
  <c r="C75"/>
  <c r="E75"/>
  <c r="G75"/>
  <c r="K75"/>
  <c r="D76"/>
  <c r="F76"/>
  <c r="H76"/>
  <c r="J76"/>
  <c r="L76"/>
  <c r="C77"/>
  <c r="G77"/>
  <c r="I77"/>
  <c r="K77"/>
  <c r="M77"/>
  <c r="D78"/>
  <c r="J78"/>
  <c r="L78"/>
  <c r="N78"/>
  <c r="C79"/>
  <c r="E79"/>
  <c r="G79"/>
  <c r="I79"/>
  <c r="M79"/>
  <c r="B24" i="17"/>
  <c r="C24"/>
  <c r="D24"/>
  <c r="E24"/>
  <c r="F24"/>
  <c r="G24"/>
  <c r="H24"/>
  <c r="I24"/>
  <c r="J24"/>
  <c r="K24"/>
  <c r="L24"/>
  <c r="M24"/>
  <c r="N24"/>
  <c r="B25"/>
  <c r="C25"/>
  <c r="D25"/>
  <c r="E25"/>
  <c r="F25"/>
  <c r="G25"/>
  <c r="H25"/>
  <c r="I25"/>
  <c r="J25"/>
  <c r="K25"/>
  <c r="L25"/>
  <c r="M25"/>
  <c r="N25"/>
  <c r="B26"/>
  <c r="C26"/>
  <c r="D26"/>
  <c r="E26"/>
  <c r="F26"/>
  <c r="G26"/>
  <c r="H26"/>
  <c r="I26"/>
  <c r="J26"/>
  <c r="K26"/>
  <c r="L26"/>
  <c r="M26"/>
  <c r="N26"/>
  <c r="B27"/>
  <c r="C27"/>
  <c r="D27"/>
  <c r="E27"/>
  <c r="F27"/>
  <c r="G27"/>
  <c r="H27"/>
  <c r="I27"/>
  <c r="J27"/>
  <c r="K27"/>
  <c r="L27"/>
  <c r="M27"/>
  <c r="N27"/>
  <c r="B28"/>
  <c r="C28"/>
  <c r="D28"/>
  <c r="E28"/>
  <c r="F28"/>
  <c r="G28"/>
  <c r="H28"/>
  <c r="I28"/>
  <c r="J28"/>
  <c r="K28"/>
  <c r="L28"/>
  <c r="M28"/>
  <c r="N28"/>
  <c r="B29"/>
  <c r="C29"/>
  <c r="D29"/>
  <c r="E29"/>
  <c r="F29"/>
  <c r="G29"/>
  <c r="H29"/>
  <c r="I29"/>
  <c r="J29"/>
  <c r="K29"/>
  <c r="L29"/>
  <c r="M29"/>
  <c r="N29"/>
  <c r="B30"/>
  <c r="C30"/>
  <c r="D30"/>
  <c r="E30"/>
  <c r="F30"/>
  <c r="G30"/>
  <c r="H30"/>
  <c r="I30"/>
  <c r="J30"/>
  <c r="K30"/>
  <c r="L30"/>
  <c r="M30"/>
  <c r="N30"/>
  <c r="B31"/>
  <c r="C31"/>
  <c r="D31"/>
  <c r="E31"/>
  <c r="F31"/>
  <c r="G31"/>
  <c r="H31"/>
  <c r="I31"/>
  <c r="J31"/>
  <c r="K31"/>
  <c r="L31"/>
  <c r="M31"/>
  <c r="N31"/>
  <c r="B32"/>
  <c r="C32"/>
  <c r="D32"/>
  <c r="E32"/>
  <c r="F32"/>
  <c r="G32"/>
  <c r="H32"/>
  <c r="I32"/>
  <c r="J32"/>
  <c r="K32"/>
  <c r="L32"/>
  <c r="M32"/>
  <c r="N32"/>
  <c r="B33"/>
  <c r="C33"/>
  <c r="D33"/>
  <c r="E33"/>
  <c r="F33"/>
  <c r="G33"/>
  <c r="H33"/>
  <c r="I33"/>
  <c r="J33"/>
  <c r="K33"/>
  <c r="L33"/>
  <c r="M33"/>
  <c r="N33"/>
  <c r="B34"/>
  <c r="C34"/>
  <c r="D34"/>
  <c r="E34"/>
  <c r="F34"/>
  <c r="G34"/>
  <c r="H34"/>
  <c r="I34"/>
  <c r="J34"/>
  <c r="K34"/>
  <c r="L34"/>
  <c r="M34"/>
  <c r="N34"/>
  <c r="B35"/>
  <c r="C35"/>
  <c r="D35"/>
  <c r="E35"/>
  <c r="F35"/>
  <c r="G35"/>
  <c r="H35"/>
  <c r="I35"/>
  <c r="J35"/>
  <c r="K35"/>
  <c r="L35"/>
  <c r="M35"/>
  <c r="N35"/>
  <c r="B36"/>
  <c r="C36"/>
  <c r="D36"/>
  <c r="E36"/>
  <c r="F36"/>
  <c r="G36"/>
  <c r="H36"/>
  <c r="I36"/>
  <c r="J36"/>
  <c r="K36"/>
  <c r="L36"/>
  <c r="M36"/>
  <c r="N36"/>
  <c r="B37"/>
  <c r="C37"/>
  <c r="D37"/>
  <c r="E37"/>
  <c r="F37"/>
  <c r="G37"/>
  <c r="H37"/>
  <c r="I37"/>
  <c r="J37"/>
  <c r="K37"/>
  <c r="L37"/>
  <c r="M37"/>
  <c r="N37"/>
  <c r="B38"/>
  <c r="C38"/>
  <c r="D38"/>
  <c r="E38"/>
  <c r="F38"/>
  <c r="G38"/>
  <c r="H38"/>
  <c r="I38"/>
  <c r="J38"/>
  <c r="K38"/>
  <c r="L38"/>
  <c r="M38"/>
  <c r="N38"/>
  <c r="B39"/>
  <c r="C39"/>
  <c r="D39"/>
  <c r="E39"/>
  <c r="F39"/>
  <c r="G39"/>
  <c r="H39"/>
  <c r="I39"/>
  <c r="J39"/>
  <c r="K39"/>
  <c r="L39"/>
  <c r="M39"/>
  <c r="N39"/>
  <c r="B42"/>
  <c r="C42"/>
  <c r="D42"/>
  <c r="E42"/>
  <c r="F42"/>
  <c r="G42"/>
  <c r="H42"/>
  <c r="I42"/>
  <c r="J42"/>
  <c r="K42"/>
  <c r="L42"/>
  <c r="M42"/>
  <c r="N42"/>
  <c r="B43"/>
  <c r="C43"/>
  <c r="D43"/>
  <c r="E43"/>
  <c r="F43"/>
  <c r="G43"/>
  <c r="H43"/>
  <c r="I43"/>
  <c r="J43"/>
  <c r="K43"/>
  <c r="L43"/>
  <c r="M43"/>
  <c r="N43"/>
  <c r="B44"/>
  <c r="C44"/>
  <c r="D44"/>
  <c r="E44"/>
  <c r="F44"/>
  <c r="G44"/>
  <c r="H44"/>
  <c r="I44"/>
  <c r="J44"/>
  <c r="K44"/>
  <c r="L44"/>
  <c r="M44"/>
  <c r="N44"/>
  <c r="B45"/>
  <c r="C45"/>
  <c r="D45"/>
  <c r="E45"/>
  <c r="F45"/>
  <c r="G45"/>
  <c r="H45"/>
  <c r="I45"/>
  <c r="J45"/>
  <c r="K45"/>
  <c r="L45"/>
  <c r="M45"/>
  <c r="N45"/>
  <c r="B46"/>
  <c r="C46"/>
  <c r="D46"/>
  <c r="E46"/>
  <c r="F46"/>
  <c r="G46"/>
  <c r="H46"/>
  <c r="I46"/>
  <c r="J46"/>
  <c r="K46"/>
  <c r="L46"/>
  <c r="M46"/>
  <c r="N46"/>
  <c r="B47"/>
  <c r="C47"/>
  <c r="D47"/>
  <c r="E47"/>
  <c r="F47"/>
  <c r="G47"/>
  <c r="H47"/>
  <c r="I47"/>
  <c r="J47"/>
  <c r="K47"/>
  <c r="L47"/>
  <c r="M47"/>
  <c r="N47"/>
  <c r="B48"/>
  <c r="C48"/>
  <c r="D48"/>
  <c r="E48"/>
  <c r="F48"/>
  <c r="G48"/>
  <c r="H48"/>
  <c r="I48"/>
  <c r="J48"/>
  <c r="K48"/>
  <c r="L48"/>
  <c r="M48"/>
  <c r="N48"/>
  <c r="B49"/>
  <c r="C49"/>
  <c r="D49"/>
  <c r="E49"/>
  <c r="F49"/>
  <c r="G49"/>
  <c r="H49"/>
  <c r="I49"/>
  <c r="J49"/>
  <c r="K49"/>
  <c r="L49"/>
  <c r="M49"/>
  <c r="N49"/>
  <c r="B50"/>
  <c r="C50"/>
  <c r="D50"/>
  <c r="E50"/>
  <c r="F50"/>
  <c r="G50"/>
  <c r="H50"/>
  <c r="I50"/>
  <c r="J50"/>
  <c r="K50"/>
  <c r="L50"/>
  <c r="M50"/>
  <c r="N50"/>
  <c r="B51"/>
  <c r="C51"/>
  <c r="D51"/>
  <c r="E51"/>
  <c r="F51"/>
  <c r="G51"/>
  <c r="H51"/>
  <c r="I51"/>
  <c r="J51"/>
  <c r="K51"/>
  <c r="L51"/>
  <c r="M51"/>
  <c r="N51"/>
  <c r="B52"/>
  <c r="C52"/>
  <c r="D52"/>
  <c r="E52"/>
  <c r="F52"/>
  <c r="G52"/>
  <c r="H52"/>
  <c r="I52"/>
  <c r="J52"/>
  <c r="K52"/>
  <c r="L52"/>
  <c r="M52"/>
  <c r="N52"/>
  <c r="B53"/>
  <c r="C53"/>
  <c r="D53"/>
  <c r="E53"/>
  <c r="F53"/>
  <c r="G53"/>
  <c r="H53"/>
  <c r="I53"/>
  <c r="J53"/>
  <c r="K53"/>
  <c r="L53"/>
  <c r="M53"/>
  <c r="N53"/>
  <c r="B54"/>
  <c r="C54"/>
  <c r="D54"/>
  <c r="E54"/>
  <c r="F54"/>
  <c r="G54"/>
  <c r="H54"/>
  <c r="I54"/>
  <c r="J54"/>
  <c r="K54"/>
  <c r="L54"/>
  <c r="M54"/>
  <c r="N54"/>
  <c r="B55"/>
  <c r="C55"/>
  <c r="D55"/>
  <c r="E55"/>
  <c r="F55"/>
  <c r="G55"/>
  <c r="H55"/>
  <c r="I55"/>
  <c r="J55"/>
  <c r="K55"/>
  <c r="L55"/>
  <c r="M55"/>
  <c r="N55"/>
  <c r="B56"/>
  <c r="C56"/>
  <c r="D56"/>
  <c r="E56"/>
  <c r="F56"/>
  <c r="G56"/>
  <c r="H56"/>
  <c r="I56"/>
  <c r="J56"/>
  <c r="K56"/>
  <c r="L56"/>
  <c r="M56"/>
  <c r="N56"/>
  <c r="B57"/>
  <c r="C57"/>
  <c r="D57"/>
  <c r="E57"/>
  <c r="F57"/>
  <c r="G57"/>
  <c r="H57"/>
  <c r="I57"/>
  <c r="J57"/>
  <c r="K57"/>
  <c r="L57"/>
  <c r="M57"/>
  <c r="N57"/>
  <c r="B60"/>
  <c r="C60"/>
  <c r="D60"/>
  <c r="E60"/>
  <c r="F60"/>
  <c r="G60"/>
  <c r="H60"/>
  <c r="I60"/>
  <c r="J60"/>
  <c r="K60"/>
  <c r="L60"/>
  <c r="M60"/>
  <c r="N60"/>
  <c r="B61"/>
  <c r="C61"/>
  <c r="D61"/>
  <c r="E61"/>
  <c r="F61"/>
  <c r="G61"/>
  <c r="H61"/>
  <c r="I61"/>
  <c r="J61"/>
  <c r="K61"/>
  <c r="L61"/>
  <c r="M61"/>
  <c r="N61"/>
  <c r="B62"/>
  <c r="C62"/>
  <c r="D62"/>
  <c r="E62"/>
  <c r="F62"/>
  <c r="G62"/>
  <c r="H62"/>
  <c r="I62"/>
  <c r="J62"/>
  <c r="K62"/>
  <c r="L62"/>
  <c r="M62"/>
  <c r="N62"/>
  <c r="B63"/>
  <c r="C63"/>
  <c r="D63"/>
  <c r="E63"/>
  <c r="F63"/>
  <c r="G63"/>
  <c r="H63"/>
  <c r="I63"/>
  <c r="J63"/>
  <c r="K63"/>
  <c r="L63"/>
  <c r="M63"/>
  <c r="N63"/>
  <c r="B64"/>
  <c r="C64"/>
  <c r="D64"/>
  <c r="E64"/>
  <c r="F64"/>
  <c r="G64"/>
  <c r="H64"/>
  <c r="I64"/>
  <c r="J64"/>
  <c r="K64"/>
  <c r="L64"/>
  <c r="M64"/>
  <c r="N64"/>
  <c r="B65"/>
  <c r="C65"/>
  <c r="D65"/>
  <c r="E65"/>
  <c r="F65"/>
  <c r="G65"/>
  <c r="H65"/>
  <c r="I65"/>
  <c r="J65"/>
  <c r="K65"/>
  <c r="L65"/>
  <c r="M65"/>
  <c r="N65"/>
  <c r="B66"/>
  <c r="C66"/>
  <c r="D66"/>
  <c r="E66"/>
  <c r="F66"/>
  <c r="G66"/>
  <c r="H66"/>
  <c r="I66"/>
  <c r="J66"/>
  <c r="K66"/>
  <c r="L66"/>
  <c r="M66"/>
  <c r="N66"/>
  <c r="B67"/>
  <c r="C67"/>
  <c r="D67"/>
  <c r="E67"/>
  <c r="F67"/>
  <c r="G67"/>
  <c r="H67"/>
  <c r="I67"/>
  <c r="J67"/>
  <c r="K67"/>
  <c r="L67"/>
  <c r="M67"/>
  <c r="N67"/>
  <c r="B68"/>
  <c r="C68"/>
  <c r="D68"/>
  <c r="E68"/>
  <c r="F68"/>
  <c r="G68"/>
  <c r="H68"/>
  <c r="I68"/>
  <c r="J68"/>
  <c r="K68"/>
  <c r="L68"/>
  <c r="M68"/>
  <c r="N68"/>
  <c r="B69"/>
  <c r="C69"/>
  <c r="D69"/>
  <c r="E69"/>
  <c r="F69"/>
  <c r="G69"/>
  <c r="H69"/>
  <c r="I69"/>
  <c r="J69"/>
  <c r="K69"/>
  <c r="L69"/>
  <c r="M69"/>
  <c r="N69"/>
  <c r="B70"/>
  <c r="C70"/>
  <c r="D70"/>
  <c r="E70"/>
  <c r="F70"/>
  <c r="G70"/>
  <c r="H70"/>
  <c r="I70"/>
  <c r="J70"/>
  <c r="K70"/>
  <c r="L70"/>
  <c r="M70"/>
  <c r="N70"/>
  <c r="B71"/>
  <c r="C71"/>
  <c r="D71"/>
  <c r="E71"/>
  <c r="F71"/>
  <c r="G71"/>
  <c r="H71"/>
  <c r="I71"/>
  <c r="J71"/>
  <c r="K71"/>
  <c r="L71"/>
  <c r="M71"/>
  <c r="N71"/>
  <c r="B72"/>
  <c r="C72"/>
  <c r="D72"/>
  <c r="E72"/>
  <c r="F72"/>
  <c r="G72"/>
  <c r="H72"/>
  <c r="I72"/>
  <c r="J72"/>
  <c r="K72"/>
  <c r="L72"/>
  <c r="M72"/>
  <c r="N72"/>
  <c r="B73"/>
  <c r="C73"/>
  <c r="D73"/>
  <c r="E73"/>
  <c r="F73"/>
  <c r="G73"/>
  <c r="H73"/>
  <c r="I73"/>
  <c r="J73"/>
  <c r="K73"/>
  <c r="L73"/>
  <c r="M73"/>
  <c r="N73"/>
  <c r="B74"/>
  <c r="C74"/>
  <c r="D74"/>
  <c r="E74"/>
  <c r="F74"/>
  <c r="G74"/>
  <c r="H74"/>
  <c r="I74"/>
  <c r="J74"/>
  <c r="K74"/>
  <c r="L74"/>
  <c r="M74"/>
  <c r="N74"/>
  <c r="B75"/>
  <c r="C75"/>
  <c r="D75"/>
  <c r="E75"/>
  <c r="F75"/>
  <c r="G75"/>
  <c r="H75"/>
  <c r="I75"/>
  <c r="J75"/>
  <c r="K75"/>
  <c r="L75"/>
  <c r="M75"/>
  <c r="N75"/>
  <c r="B27" i="20"/>
  <c r="B46" s="1"/>
  <c r="C27"/>
  <c r="C46" s="1"/>
  <c r="D27"/>
  <c r="D46" s="1"/>
  <c r="E27"/>
  <c r="F27"/>
  <c r="F46" s="1"/>
  <c r="G27"/>
  <c r="H27"/>
  <c r="H46" s="1"/>
  <c r="I27"/>
  <c r="J27"/>
  <c r="J46" s="1"/>
  <c r="K27"/>
  <c r="K46" s="1"/>
  <c r="L27"/>
  <c r="L46" s="1"/>
  <c r="M27"/>
  <c r="N27"/>
  <c r="N46" s="1"/>
  <c r="B28"/>
  <c r="C28"/>
  <c r="C47" s="1"/>
  <c r="D28"/>
  <c r="E28"/>
  <c r="E47" s="1"/>
  <c r="F28"/>
  <c r="F47" s="1"/>
  <c r="G28"/>
  <c r="G47" s="1"/>
  <c r="H28"/>
  <c r="I28"/>
  <c r="I47"/>
  <c r="J28"/>
  <c r="K28"/>
  <c r="K47" s="1"/>
  <c r="L28"/>
  <c r="M28"/>
  <c r="M47" s="1"/>
  <c r="N28"/>
  <c r="N47" s="1"/>
  <c r="B29"/>
  <c r="B48" s="1"/>
  <c r="C29"/>
  <c r="D29"/>
  <c r="D48" s="1"/>
  <c r="E29"/>
  <c r="F29"/>
  <c r="F48" s="1"/>
  <c r="G29"/>
  <c r="H29"/>
  <c r="H48" s="1"/>
  <c r="I29"/>
  <c r="I48" s="1"/>
  <c r="J29"/>
  <c r="J48" s="1"/>
  <c r="K29"/>
  <c r="L29"/>
  <c r="L48" s="1"/>
  <c r="M29"/>
  <c r="N29"/>
  <c r="N48" s="1"/>
  <c r="B30"/>
  <c r="C30"/>
  <c r="C49"/>
  <c r="D30"/>
  <c r="D49"/>
  <c r="E30"/>
  <c r="E49"/>
  <c r="F30"/>
  <c r="G30"/>
  <c r="G49" s="1"/>
  <c r="H30"/>
  <c r="I30"/>
  <c r="I49" s="1"/>
  <c r="J30"/>
  <c r="K30"/>
  <c r="K49" s="1"/>
  <c r="L30"/>
  <c r="L49" s="1"/>
  <c r="M30"/>
  <c r="M49" s="1"/>
  <c r="N30"/>
  <c r="B31"/>
  <c r="B50" s="1"/>
  <c r="C31"/>
  <c r="D31"/>
  <c r="D50" s="1"/>
  <c r="E31"/>
  <c r="F31"/>
  <c r="F50" s="1"/>
  <c r="G31"/>
  <c r="G50" s="1"/>
  <c r="H31"/>
  <c r="H50" s="1"/>
  <c r="I31"/>
  <c r="J31"/>
  <c r="J50" s="1"/>
  <c r="K31"/>
  <c r="L31"/>
  <c r="L50"/>
  <c r="M31"/>
  <c r="N31"/>
  <c r="N50" s="1"/>
  <c r="B32"/>
  <c r="B51" s="1"/>
  <c r="C32"/>
  <c r="C51" s="1"/>
  <c r="D32"/>
  <c r="E32"/>
  <c r="E51" s="1"/>
  <c r="F32"/>
  <c r="G32"/>
  <c r="G51" s="1"/>
  <c r="H32"/>
  <c r="I32"/>
  <c r="I51" s="1"/>
  <c r="J32"/>
  <c r="J51" s="1"/>
  <c r="K32"/>
  <c r="K51" s="1"/>
  <c r="L32"/>
  <c r="M32"/>
  <c r="M51" s="1"/>
  <c r="N32"/>
  <c r="B33"/>
  <c r="B52" s="1"/>
  <c r="C33"/>
  <c r="D33"/>
  <c r="D52" s="1"/>
  <c r="E33"/>
  <c r="E52" s="1"/>
  <c r="F33"/>
  <c r="F52" s="1"/>
  <c r="G33"/>
  <c r="H33"/>
  <c r="H52"/>
  <c r="I33"/>
  <c r="J33"/>
  <c r="J52" s="1"/>
  <c r="K33"/>
  <c r="L33"/>
  <c r="L52" s="1"/>
  <c r="M33"/>
  <c r="M52" s="1"/>
  <c r="N33"/>
  <c r="N52" s="1"/>
  <c r="B34"/>
  <c r="C34"/>
  <c r="C53" s="1"/>
  <c r="D34"/>
  <c r="E34"/>
  <c r="E53" s="1"/>
  <c r="F34"/>
  <c r="G34"/>
  <c r="G53" s="1"/>
  <c r="H34"/>
  <c r="H53" s="1"/>
  <c r="I34"/>
  <c r="I53" s="1"/>
  <c r="J34"/>
  <c r="K34"/>
  <c r="K53" s="1"/>
  <c r="L34"/>
  <c r="M34"/>
  <c r="M53" s="1"/>
  <c r="N34"/>
  <c r="B35"/>
  <c r="B54"/>
  <c r="C35"/>
  <c r="C54"/>
  <c r="D35"/>
  <c r="D54"/>
  <c r="E35"/>
  <c r="F35"/>
  <c r="F54" s="1"/>
  <c r="G35"/>
  <c r="H35"/>
  <c r="H54" s="1"/>
  <c r="I35"/>
  <c r="J35"/>
  <c r="J54" s="1"/>
  <c r="K35"/>
  <c r="K54" s="1"/>
  <c r="L35"/>
  <c r="L54" s="1"/>
  <c r="M35"/>
  <c r="N35"/>
  <c r="N54" s="1"/>
  <c r="B36"/>
  <c r="C36"/>
  <c r="C55" s="1"/>
  <c r="D36"/>
  <c r="E36"/>
  <c r="E55" s="1"/>
  <c r="F36"/>
  <c r="F55" s="1"/>
  <c r="G36"/>
  <c r="G55" s="1"/>
  <c r="H36"/>
  <c r="I36"/>
  <c r="I55" s="1"/>
  <c r="J36"/>
  <c r="K36"/>
  <c r="K55"/>
  <c r="L36"/>
  <c r="M36"/>
  <c r="M55" s="1"/>
  <c r="N36"/>
  <c r="N55" s="1"/>
  <c r="B37"/>
  <c r="B56" s="1"/>
  <c r="C37"/>
  <c r="D37"/>
  <c r="D56" s="1"/>
  <c r="E37"/>
  <c r="F37"/>
  <c r="F56" s="1"/>
  <c r="G37"/>
  <c r="H37"/>
  <c r="H56" s="1"/>
  <c r="I37"/>
  <c r="I56" s="1"/>
  <c r="J37"/>
  <c r="J56" s="1"/>
  <c r="K37"/>
  <c r="L37"/>
  <c r="L56" s="1"/>
  <c r="M37"/>
  <c r="N37"/>
  <c r="N56" s="1"/>
  <c r="B38"/>
  <c r="C38"/>
  <c r="C57" s="1"/>
  <c r="D38"/>
  <c r="D57" s="1"/>
  <c r="E38"/>
  <c r="E57" s="1"/>
  <c r="F38"/>
  <c r="G38"/>
  <c r="G57"/>
  <c r="H38"/>
  <c r="I38"/>
  <c r="I57" s="1"/>
  <c r="J38"/>
  <c r="K38"/>
  <c r="K57" s="1"/>
  <c r="L38"/>
  <c r="L57" s="1"/>
  <c r="M38"/>
  <c r="M57" s="1"/>
  <c r="N38"/>
  <c r="B39"/>
  <c r="B58" s="1"/>
  <c r="C39"/>
  <c r="D39"/>
  <c r="D58" s="1"/>
  <c r="E39"/>
  <c r="F39"/>
  <c r="F58" s="1"/>
  <c r="G39"/>
  <c r="G58" s="1"/>
  <c r="H39"/>
  <c r="H58" s="1"/>
  <c r="I39"/>
  <c r="J39"/>
  <c r="J58" s="1"/>
  <c r="K39"/>
  <c r="L39"/>
  <c r="L58" s="1"/>
  <c r="M39"/>
  <c r="N39"/>
  <c r="N58"/>
  <c r="B40"/>
  <c r="B59"/>
  <c r="C40"/>
  <c r="C59"/>
  <c r="D40"/>
  <c r="E40"/>
  <c r="E59" s="1"/>
  <c r="F40"/>
  <c r="G40"/>
  <c r="G59" s="1"/>
  <c r="H40"/>
  <c r="I40"/>
  <c r="I59" s="1"/>
  <c r="J40"/>
  <c r="J59" s="1"/>
  <c r="K40"/>
  <c r="K59" s="1"/>
  <c r="L40"/>
  <c r="M40"/>
  <c r="M59" s="1"/>
  <c r="N40"/>
  <c r="B41"/>
  <c r="B60" s="1"/>
  <c r="C41"/>
  <c r="D41"/>
  <c r="D60" s="1"/>
  <c r="E41"/>
  <c r="E60" s="1"/>
  <c r="F41"/>
  <c r="F60" s="1"/>
  <c r="G41"/>
  <c r="H41"/>
  <c r="H60" s="1"/>
  <c r="I41"/>
  <c r="J41"/>
  <c r="J60"/>
  <c r="K41"/>
  <c r="L41"/>
  <c r="L60" s="1"/>
  <c r="M41"/>
  <c r="M60" s="1"/>
  <c r="N41"/>
  <c r="N60" s="1"/>
  <c r="B42"/>
  <c r="C42"/>
  <c r="C61" s="1"/>
  <c r="D42"/>
  <c r="E42"/>
  <c r="E61" s="1"/>
  <c r="F42"/>
  <c r="G42"/>
  <c r="G61" s="1"/>
  <c r="H42"/>
  <c r="H61" s="1"/>
  <c r="I42"/>
  <c r="I61" s="1"/>
  <c r="J42"/>
  <c r="K42"/>
  <c r="K61" s="1"/>
  <c r="L42"/>
  <c r="M42"/>
  <c r="M61" s="1"/>
  <c r="N42"/>
  <c r="B43"/>
  <c r="B62" s="1"/>
  <c r="C43"/>
  <c r="C62" s="1"/>
  <c r="D43"/>
  <c r="D62" s="1"/>
  <c r="E43"/>
  <c r="F43"/>
  <c r="F62"/>
  <c r="G43"/>
  <c r="H43"/>
  <c r="H62" s="1"/>
  <c r="I43"/>
  <c r="J43"/>
  <c r="J62" s="1"/>
  <c r="K43"/>
  <c r="K62" s="1"/>
  <c r="L43"/>
  <c r="L62" s="1"/>
  <c r="M43"/>
  <c r="M62" s="1"/>
  <c r="N43"/>
  <c r="N62" s="1"/>
  <c r="E46"/>
  <c r="G46"/>
  <c r="I46"/>
  <c r="M46"/>
  <c r="B47"/>
  <c r="D47"/>
  <c r="H47"/>
  <c r="J47"/>
  <c r="L47"/>
  <c r="C48"/>
  <c r="E48"/>
  <c r="G48"/>
  <c r="K48"/>
  <c r="M48"/>
  <c r="B49"/>
  <c r="F49"/>
  <c r="H49"/>
  <c r="J49"/>
  <c r="N49"/>
  <c r="C50"/>
  <c r="E50"/>
  <c r="I50"/>
  <c r="K50"/>
  <c r="M50"/>
  <c r="D51"/>
  <c r="F51"/>
  <c r="H51"/>
  <c r="L51"/>
  <c r="N51"/>
  <c r="C52"/>
  <c r="G52"/>
  <c r="I52"/>
  <c r="K52"/>
  <c r="B53"/>
  <c r="D53"/>
  <c r="F53"/>
  <c r="J53"/>
  <c r="L53"/>
  <c r="N53"/>
  <c r="E54"/>
  <c r="G54"/>
  <c r="I54"/>
  <c r="M54"/>
  <c r="B55"/>
  <c r="D55"/>
  <c r="H55"/>
  <c r="J55"/>
  <c r="L55"/>
  <c r="C56"/>
  <c r="E56"/>
  <c r="G56"/>
  <c r="K56"/>
  <c r="M56"/>
  <c r="B57"/>
  <c r="F57"/>
  <c r="H57"/>
  <c r="J57"/>
  <c r="N57"/>
  <c r="C58"/>
  <c r="E58"/>
  <c r="I58"/>
  <c r="K58"/>
  <c r="M58"/>
  <c r="D59"/>
  <c r="F59"/>
  <c r="H59"/>
  <c r="L59"/>
  <c r="N59"/>
  <c r="C60"/>
  <c r="G60"/>
  <c r="I60"/>
  <c r="K60"/>
  <c r="B61"/>
  <c r="D61"/>
  <c r="F61"/>
  <c r="J61"/>
  <c r="L61"/>
  <c r="N61"/>
  <c r="E62"/>
  <c r="G62"/>
  <c r="I62"/>
  <c r="E65"/>
  <c r="G65"/>
  <c r="I65"/>
  <c r="M65"/>
  <c r="B66"/>
  <c r="D66"/>
  <c r="H66"/>
  <c r="J66"/>
  <c r="L66"/>
  <c r="C67"/>
  <c r="E67"/>
  <c r="G67"/>
  <c r="K67"/>
  <c r="M67"/>
  <c r="B68"/>
  <c r="F68"/>
  <c r="H68"/>
  <c r="J68"/>
  <c r="N68"/>
  <c r="C69"/>
  <c r="E69"/>
  <c r="I69"/>
  <c r="K69"/>
  <c r="M69"/>
  <c r="D70"/>
  <c r="F70"/>
  <c r="H70"/>
  <c r="L70"/>
  <c r="N70"/>
  <c r="C71"/>
  <c r="G71"/>
  <c r="I71"/>
  <c r="K71"/>
  <c r="B72"/>
  <c r="D72"/>
  <c r="F72"/>
  <c r="J72"/>
  <c r="L72"/>
  <c r="N72"/>
  <c r="E73"/>
  <c r="G73"/>
  <c r="I73"/>
  <c r="M73"/>
  <c r="B74"/>
  <c r="D74"/>
  <c r="H74"/>
  <c r="J74"/>
  <c r="L74"/>
  <c r="C75"/>
  <c r="E75"/>
  <c r="G75"/>
  <c r="K75"/>
  <c r="M75"/>
  <c r="B76"/>
  <c r="F76"/>
  <c r="H76"/>
  <c r="J76"/>
  <c r="N76"/>
  <c r="C77"/>
  <c r="E77"/>
  <c r="I77"/>
  <c r="K77"/>
  <c r="M77"/>
  <c r="D78"/>
  <c r="F78"/>
  <c r="H78"/>
  <c r="L78"/>
  <c r="N78"/>
  <c r="C79"/>
  <c r="G79"/>
  <c r="I79"/>
  <c r="K79"/>
  <c r="B80"/>
  <c r="D80"/>
  <c r="F80"/>
  <c r="J80"/>
  <c r="L80"/>
  <c r="N80"/>
  <c r="E81"/>
  <c r="G81"/>
  <c r="I81"/>
  <c r="M81"/>
  <c r="B23" i="11"/>
  <c r="C23"/>
  <c r="D23"/>
  <c r="E23"/>
  <c r="F23"/>
  <c r="G23"/>
  <c r="H23"/>
  <c r="I23"/>
  <c r="J23"/>
  <c r="K23"/>
  <c r="L23"/>
  <c r="M23"/>
  <c r="B24"/>
  <c r="C24"/>
  <c r="D24"/>
  <c r="E24"/>
  <c r="F24"/>
  <c r="G24"/>
  <c r="H24"/>
  <c r="I24"/>
  <c r="J24"/>
  <c r="K24"/>
  <c r="L24"/>
  <c r="M24"/>
  <c r="B25"/>
  <c r="C25"/>
  <c r="D25"/>
  <c r="E25"/>
  <c r="F25"/>
  <c r="G25"/>
  <c r="H25"/>
  <c r="I25"/>
  <c r="J25"/>
  <c r="K25"/>
  <c r="L25"/>
  <c r="M25"/>
  <c r="B26"/>
  <c r="C26"/>
  <c r="D26"/>
  <c r="E26"/>
  <c r="F26"/>
  <c r="G26"/>
  <c r="H26"/>
  <c r="I26"/>
  <c r="J26"/>
  <c r="K26"/>
  <c r="L26"/>
  <c r="M26"/>
  <c r="B27"/>
  <c r="C27"/>
  <c r="D27"/>
  <c r="E27"/>
  <c r="F27"/>
  <c r="G27"/>
  <c r="H27"/>
  <c r="I27"/>
  <c r="J27"/>
  <c r="K27"/>
  <c r="L27"/>
  <c r="M27"/>
  <c r="B28"/>
  <c r="C28"/>
  <c r="D28"/>
  <c r="E28"/>
  <c r="F28"/>
  <c r="G28"/>
  <c r="H28"/>
  <c r="I28"/>
  <c r="J28"/>
  <c r="K28"/>
  <c r="L28"/>
  <c r="M28"/>
  <c r="B29"/>
  <c r="C29"/>
  <c r="D29"/>
  <c r="E29"/>
  <c r="F29"/>
  <c r="G29"/>
  <c r="H29"/>
  <c r="I29"/>
  <c r="J29"/>
  <c r="K29"/>
  <c r="L29"/>
  <c r="M29"/>
  <c r="B30"/>
  <c r="C30"/>
  <c r="D30"/>
  <c r="E30"/>
  <c r="F30"/>
  <c r="G30"/>
  <c r="H30"/>
  <c r="I30"/>
  <c r="J30"/>
  <c r="K30"/>
  <c r="L30"/>
  <c r="M30"/>
  <c r="B31"/>
  <c r="C31"/>
  <c r="D31"/>
  <c r="E31"/>
  <c r="F31"/>
  <c r="G31"/>
  <c r="H31"/>
  <c r="I31"/>
  <c r="J31"/>
  <c r="K31"/>
  <c r="L31"/>
  <c r="M31"/>
  <c r="B32"/>
  <c r="C32"/>
  <c r="D32"/>
  <c r="E32"/>
  <c r="F32"/>
  <c r="G32"/>
  <c r="H32"/>
  <c r="I32"/>
  <c r="J32"/>
  <c r="K32"/>
  <c r="L32"/>
  <c r="M32"/>
  <c r="B33"/>
  <c r="C33"/>
  <c r="D33"/>
  <c r="E33"/>
  <c r="F33"/>
  <c r="G33"/>
  <c r="H33"/>
  <c r="I33"/>
  <c r="J33"/>
  <c r="K33"/>
  <c r="L33"/>
  <c r="M33"/>
  <c r="B34"/>
  <c r="C34"/>
  <c r="D34"/>
  <c r="E34"/>
  <c r="F34"/>
  <c r="G34"/>
  <c r="H34"/>
  <c r="I34"/>
  <c r="J34"/>
  <c r="K34"/>
  <c r="L34"/>
  <c r="M34"/>
  <c r="B35"/>
  <c r="C35"/>
  <c r="D35"/>
  <c r="E35"/>
  <c r="F35"/>
  <c r="G35"/>
  <c r="H35"/>
  <c r="I35"/>
  <c r="J35"/>
  <c r="K35"/>
  <c r="L35"/>
  <c r="M35"/>
  <c r="B36"/>
  <c r="C36"/>
  <c r="D36"/>
  <c r="E36"/>
  <c r="F36"/>
  <c r="G36"/>
  <c r="H36"/>
  <c r="I36"/>
  <c r="J36"/>
  <c r="K36"/>
  <c r="L36"/>
  <c r="M36"/>
  <c r="B37"/>
  <c r="C37"/>
  <c r="D37"/>
  <c r="E37"/>
  <c r="F37"/>
  <c r="G37"/>
  <c r="H37"/>
  <c r="I37"/>
  <c r="J37"/>
  <c r="K37"/>
  <c r="L37"/>
  <c r="M37"/>
  <c r="B40"/>
  <c r="C40"/>
  <c r="D40"/>
  <c r="E40"/>
  <c r="F40"/>
  <c r="G40"/>
  <c r="H40"/>
  <c r="I40"/>
  <c r="J40"/>
  <c r="K40"/>
  <c r="L40"/>
  <c r="M40"/>
  <c r="B41"/>
  <c r="C41"/>
  <c r="D41"/>
  <c r="E41"/>
  <c r="F41"/>
  <c r="G41"/>
  <c r="H41"/>
  <c r="I41"/>
  <c r="J41"/>
  <c r="K41"/>
  <c r="L41"/>
  <c r="M41"/>
  <c r="B42"/>
  <c r="C42"/>
  <c r="D42"/>
  <c r="E42"/>
  <c r="F42"/>
  <c r="G42"/>
  <c r="H42"/>
  <c r="I42"/>
  <c r="J42"/>
  <c r="K42"/>
  <c r="L42"/>
  <c r="M42"/>
  <c r="B43"/>
  <c r="C43"/>
  <c r="D43"/>
  <c r="E43"/>
  <c r="F43"/>
  <c r="G43"/>
  <c r="H43"/>
  <c r="I43"/>
  <c r="J43"/>
  <c r="K43"/>
  <c r="L43"/>
  <c r="M43"/>
  <c r="B44"/>
  <c r="C44"/>
  <c r="D44"/>
  <c r="E44"/>
  <c r="F44"/>
  <c r="G44"/>
  <c r="H44"/>
  <c r="I44"/>
  <c r="J44"/>
  <c r="K44"/>
  <c r="L44"/>
  <c r="M44"/>
  <c r="B45"/>
  <c r="C45"/>
  <c r="D45"/>
  <c r="E45"/>
  <c r="F45"/>
  <c r="G45"/>
  <c r="H45"/>
  <c r="I45"/>
  <c r="J45"/>
  <c r="K45"/>
  <c r="L45"/>
  <c r="M45"/>
  <c r="B46"/>
  <c r="C46"/>
  <c r="D46"/>
  <c r="E46"/>
  <c r="F46"/>
  <c r="G46"/>
  <c r="H46"/>
  <c r="I46"/>
  <c r="J46"/>
  <c r="K46"/>
  <c r="L46"/>
  <c r="M46"/>
  <c r="B47"/>
  <c r="C47"/>
  <c r="D47"/>
  <c r="E47"/>
  <c r="F47"/>
  <c r="G47"/>
  <c r="H47"/>
  <c r="I47"/>
  <c r="J47"/>
  <c r="K47"/>
  <c r="L47"/>
  <c r="M47"/>
  <c r="B48"/>
  <c r="C48"/>
  <c r="D48"/>
  <c r="E48"/>
  <c r="F48"/>
  <c r="G48"/>
  <c r="H48"/>
  <c r="I48"/>
  <c r="J48"/>
  <c r="K48"/>
  <c r="L48"/>
  <c r="M48"/>
  <c r="B49"/>
  <c r="C49"/>
  <c r="D49"/>
  <c r="E49"/>
  <c r="F49"/>
  <c r="G49"/>
  <c r="H49"/>
  <c r="I49"/>
  <c r="J49"/>
  <c r="K49"/>
  <c r="L49"/>
  <c r="M49"/>
  <c r="B50"/>
  <c r="C50"/>
  <c r="D50"/>
  <c r="E50"/>
  <c r="F50"/>
  <c r="G50"/>
  <c r="H50"/>
  <c r="I50"/>
  <c r="J50"/>
  <c r="K50"/>
  <c r="L50"/>
  <c r="M50"/>
  <c r="B51"/>
  <c r="C51"/>
  <c r="D51"/>
  <c r="E51"/>
  <c r="F51"/>
  <c r="G51"/>
  <c r="H51"/>
  <c r="I51"/>
  <c r="J51"/>
  <c r="K51"/>
  <c r="L51"/>
  <c r="M51"/>
  <c r="B52"/>
  <c r="C52"/>
  <c r="D52"/>
  <c r="E52"/>
  <c r="F52"/>
  <c r="G52"/>
  <c r="H52"/>
  <c r="I52"/>
  <c r="J52"/>
  <c r="K52"/>
  <c r="L52"/>
  <c r="M52"/>
  <c r="B53"/>
  <c r="C53"/>
  <c r="D53"/>
  <c r="E53"/>
  <c r="F53"/>
  <c r="G53"/>
  <c r="H53"/>
  <c r="I53"/>
  <c r="J53"/>
  <c r="K53"/>
  <c r="L53"/>
  <c r="M53"/>
  <c r="B54"/>
  <c r="C54"/>
  <c r="D54"/>
  <c r="E54"/>
  <c r="F54"/>
  <c r="G54"/>
  <c r="H54"/>
  <c r="I54"/>
  <c r="J54"/>
  <c r="K54"/>
  <c r="L54"/>
  <c r="M54"/>
  <c r="B57"/>
  <c r="C57"/>
  <c r="D57"/>
  <c r="E57"/>
  <c r="F57"/>
  <c r="G57"/>
  <c r="H57"/>
  <c r="I57"/>
  <c r="J57"/>
  <c r="K57"/>
  <c r="L57"/>
  <c r="M57"/>
  <c r="B58"/>
  <c r="C58"/>
  <c r="D58"/>
  <c r="E58"/>
  <c r="F58"/>
  <c r="G58"/>
  <c r="H58"/>
  <c r="I58"/>
  <c r="J58"/>
  <c r="K58"/>
  <c r="L58"/>
  <c r="M58"/>
  <c r="B59"/>
  <c r="C59"/>
  <c r="D59"/>
  <c r="E59"/>
  <c r="F59"/>
  <c r="G59"/>
  <c r="H59"/>
  <c r="I59"/>
  <c r="J59"/>
  <c r="K59"/>
  <c r="L59"/>
  <c r="M59"/>
  <c r="B60"/>
  <c r="C60"/>
  <c r="D60"/>
  <c r="E60"/>
  <c r="F60"/>
  <c r="G60"/>
  <c r="H60"/>
  <c r="I60"/>
  <c r="J60"/>
  <c r="K60"/>
  <c r="L60"/>
  <c r="M60"/>
  <c r="B61"/>
  <c r="C61"/>
  <c r="D61"/>
  <c r="E61"/>
  <c r="F61"/>
  <c r="G61"/>
  <c r="H61"/>
  <c r="I61"/>
  <c r="J61"/>
  <c r="K61"/>
  <c r="L61"/>
  <c r="M61"/>
  <c r="B62"/>
  <c r="C62"/>
  <c r="D62"/>
  <c r="E62"/>
  <c r="F62"/>
  <c r="G62"/>
  <c r="H62"/>
  <c r="I62"/>
  <c r="J62"/>
  <c r="K62"/>
  <c r="L62"/>
  <c r="M62"/>
  <c r="B63"/>
  <c r="C63"/>
  <c r="D63"/>
  <c r="E63"/>
  <c r="F63"/>
  <c r="G63"/>
  <c r="H63"/>
  <c r="I63"/>
  <c r="J63"/>
  <c r="K63"/>
  <c r="L63"/>
  <c r="M63"/>
  <c r="B64"/>
  <c r="C64"/>
  <c r="D64"/>
  <c r="E64"/>
  <c r="F64"/>
  <c r="G64"/>
  <c r="H64"/>
  <c r="I64"/>
  <c r="J64"/>
  <c r="K64"/>
  <c r="L64"/>
  <c r="M64"/>
  <c r="B65"/>
  <c r="C65"/>
  <c r="D65"/>
  <c r="E65"/>
  <c r="F65"/>
  <c r="G65"/>
  <c r="H65"/>
  <c r="I65"/>
  <c r="J65"/>
  <c r="K65"/>
  <c r="L65"/>
  <c r="M65"/>
  <c r="B66"/>
  <c r="C66"/>
  <c r="D66"/>
  <c r="E66"/>
  <c r="F66"/>
  <c r="G66"/>
  <c r="H66"/>
  <c r="I66"/>
  <c r="J66"/>
  <c r="K66"/>
  <c r="L66"/>
  <c r="M66"/>
  <c r="B67"/>
  <c r="C67"/>
  <c r="D67"/>
  <c r="E67"/>
  <c r="F67"/>
  <c r="G67"/>
  <c r="H67"/>
  <c r="I67"/>
  <c r="J67"/>
  <c r="K67"/>
  <c r="L67"/>
  <c r="M67"/>
  <c r="B68"/>
  <c r="C68"/>
  <c r="D68"/>
  <c r="E68"/>
  <c r="F68"/>
  <c r="G68"/>
  <c r="H68"/>
  <c r="I68"/>
  <c r="J68"/>
  <c r="K68"/>
  <c r="L68"/>
  <c r="M68"/>
  <c r="B69"/>
  <c r="C69"/>
  <c r="D69"/>
  <c r="E69"/>
  <c r="F69"/>
  <c r="G69"/>
  <c r="H69"/>
  <c r="I69"/>
  <c r="J69"/>
  <c r="K69"/>
  <c r="L69"/>
  <c r="M69"/>
  <c r="B70"/>
  <c r="C70"/>
  <c r="D70"/>
  <c r="E70"/>
  <c r="F70"/>
  <c r="G70"/>
  <c r="H70"/>
  <c r="I70"/>
  <c r="J70"/>
  <c r="K70"/>
  <c r="L70"/>
  <c r="M70"/>
  <c r="B71"/>
  <c r="C71"/>
  <c r="D71"/>
  <c r="E71"/>
  <c r="F71"/>
  <c r="G71"/>
  <c r="H71"/>
  <c r="I71"/>
  <c r="J71"/>
  <c r="K71"/>
  <c r="L71"/>
  <c r="M71"/>
  <c r="B25" i="12"/>
  <c r="C25"/>
  <c r="C44"/>
  <c r="D25"/>
  <c r="E25"/>
  <c r="E44" s="1"/>
  <c r="F25"/>
  <c r="G25"/>
  <c r="G44" s="1"/>
  <c r="H25"/>
  <c r="I25"/>
  <c r="I44" s="1"/>
  <c r="J25"/>
  <c r="K25"/>
  <c r="K44" s="1"/>
  <c r="B26"/>
  <c r="C26"/>
  <c r="C45" s="1"/>
  <c r="D26"/>
  <c r="E26"/>
  <c r="E45" s="1"/>
  <c r="F26"/>
  <c r="G26"/>
  <c r="G45" s="1"/>
  <c r="H26"/>
  <c r="I26"/>
  <c r="I45"/>
  <c r="J26"/>
  <c r="K26"/>
  <c r="K45" s="1"/>
  <c r="B27"/>
  <c r="C27"/>
  <c r="C46" s="1"/>
  <c r="D27"/>
  <c r="E27"/>
  <c r="E46" s="1"/>
  <c r="F27"/>
  <c r="G27"/>
  <c r="G46" s="1"/>
  <c r="H27"/>
  <c r="I27"/>
  <c r="I46" s="1"/>
  <c r="J27"/>
  <c r="K27"/>
  <c r="K46" s="1"/>
  <c r="B28"/>
  <c r="C28"/>
  <c r="C47" s="1"/>
  <c r="D28"/>
  <c r="E28"/>
  <c r="E47"/>
  <c r="F28"/>
  <c r="G28"/>
  <c r="G47" s="1"/>
  <c r="H28"/>
  <c r="I28"/>
  <c r="I47" s="1"/>
  <c r="J28"/>
  <c r="K28"/>
  <c r="K47" s="1"/>
  <c r="B29"/>
  <c r="C29"/>
  <c r="C48" s="1"/>
  <c r="D29"/>
  <c r="E29"/>
  <c r="E48" s="1"/>
  <c r="F29"/>
  <c r="G29"/>
  <c r="G48" s="1"/>
  <c r="H29"/>
  <c r="I29"/>
  <c r="I48" s="1"/>
  <c r="J29"/>
  <c r="K29"/>
  <c r="K48"/>
  <c r="B30"/>
  <c r="C30"/>
  <c r="C49" s="1"/>
  <c r="D30"/>
  <c r="E30"/>
  <c r="E49" s="1"/>
  <c r="F30"/>
  <c r="G30"/>
  <c r="G49" s="1"/>
  <c r="H30"/>
  <c r="I30"/>
  <c r="I49" s="1"/>
  <c r="J30"/>
  <c r="K30"/>
  <c r="K49" s="1"/>
  <c r="B31"/>
  <c r="C31"/>
  <c r="C50" s="1"/>
  <c r="D31"/>
  <c r="E31"/>
  <c r="E50" s="1"/>
  <c r="F31"/>
  <c r="G31"/>
  <c r="G50"/>
  <c r="H31"/>
  <c r="I31"/>
  <c r="I50" s="1"/>
  <c r="J31"/>
  <c r="K31"/>
  <c r="K50" s="1"/>
  <c r="B32"/>
  <c r="C32"/>
  <c r="C51" s="1"/>
  <c r="D32"/>
  <c r="E32"/>
  <c r="E51" s="1"/>
  <c r="F32"/>
  <c r="G32"/>
  <c r="G51" s="1"/>
  <c r="H32"/>
  <c r="I32"/>
  <c r="I51" s="1"/>
  <c r="J32"/>
  <c r="K32"/>
  <c r="K51" s="1"/>
  <c r="B33"/>
  <c r="C33"/>
  <c r="C52"/>
  <c r="D33"/>
  <c r="E33"/>
  <c r="E52" s="1"/>
  <c r="F33"/>
  <c r="G33"/>
  <c r="G52" s="1"/>
  <c r="H33"/>
  <c r="I33"/>
  <c r="I52" s="1"/>
  <c r="J33"/>
  <c r="K33"/>
  <c r="K52" s="1"/>
  <c r="B34"/>
  <c r="C34"/>
  <c r="C53" s="1"/>
  <c r="D34"/>
  <c r="E34"/>
  <c r="E53" s="1"/>
  <c r="F34"/>
  <c r="G34"/>
  <c r="G53" s="1"/>
  <c r="H34"/>
  <c r="I34"/>
  <c r="I53"/>
  <c r="J34"/>
  <c r="K34"/>
  <c r="K53" s="1"/>
  <c r="B35"/>
  <c r="C35"/>
  <c r="C54" s="1"/>
  <c r="D35"/>
  <c r="E35"/>
  <c r="E54" s="1"/>
  <c r="F35"/>
  <c r="G35"/>
  <c r="G54" s="1"/>
  <c r="H35"/>
  <c r="I35"/>
  <c r="I54" s="1"/>
  <c r="J35"/>
  <c r="K35"/>
  <c r="K54" s="1"/>
  <c r="B36"/>
  <c r="C36"/>
  <c r="C55" s="1"/>
  <c r="D36"/>
  <c r="D55" s="1"/>
  <c r="E36"/>
  <c r="E55" s="1"/>
  <c r="F36"/>
  <c r="G36"/>
  <c r="G55"/>
  <c r="H36"/>
  <c r="H55"/>
  <c r="I36"/>
  <c r="I55"/>
  <c r="J36"/>
  <c r="K36"/>
  <c r="K55" s="1"/>
  <c r="B37"/>
  <c r="B56" s="1"/>
  <c r="C37"/>
  <c r="C56" s="1"/>
  <c r="D37"/>
  <c r="E37"/>
  <c r="E56" s="1"/>
  <c r="F37"/>
  <c r="F56" s="1"/>
  <c r="G37"/>
  <c r="G56" s="1"/>
  <c r="H37"/>
  <c r="I37"/>
  <c r="I56" s="1"/>
  <c r="J37"/>
  <c r="J56" s="1"/>
  <c r="K37"/>
  <c r="K56" s="1"/>
  <c r="B38"/>
  <c r="C38"/>
  <c r="C57" s="1"/>
  <c r="D38"/>
  <c r="D57" s="1"/>
  <c r="E38"/>
  <c r="E57" s="1"/>
  <c r="F38"/>
  <c r="G38"/>
  <c r="G57" s="1"/>
  <c r="H38"/>
  <c r="H57" s="1"/>
  <c r="I38"/>
  <c r="I57" s="1"/>
  <c r="J38"/>
  <c r="K38"/>
  <c r="K57" s="1"/>
  <c r="B39"/>
  <c r="B58" s="1"/>
  <c r="C39"/>
  <c r="C58" s="1"/>
  <c r="D39"/>
  <c r="E39"/>
  <c r="E58" s="1"/>
  <c r="F39"/>
  <c r="F58" s="1"/>
  <c r="G39"/>
  <c r="G58" s="1"/>
  <c r="H39"/>
  <c r="I39"/>
  <c r="I58"/>
  <c r="J39"/>
  <c r="J58"/>
  <c r="K39"/>
  <c r="K77"/>
  <c r="B40"/>
  <c r="C40"/>
  <c r="C78" s="1"/>
  <c r="D40"/>
  <c r="D78" s="1"/>
  <c r="E40"/>
  <c r="E78" s="1"/>
  <c r="F40"/>
  <c r="G40"/>
  <c r="G78" s="1"/>
  <c r="H40"/>
  <c r="I40"/>
  <c r="I78" s="1"/>
  <c r="J40"/>
  <c r="J59" s="1"/>
  <c r="K40"/>
  <c r="K78" s="1"/>
  <c r="B41"/>
  <c r="B79" s="1"/>
  <c r="C41"/>
  <c r="C79" s="1"/>
  <c r="D41"/>
  <c r="D79" s="1"/>
  <c r="E41"/>
  <c r="E79" s="1"/>
  <c r="F41"/>
  <c r="F79" s="1"/>
  <c r="G41"/>
  <c r="G79" s="1"/>
  <c r="H41"/>
  <c r="H60" s="1"/>
  <c r="I41"/>
  <c r="I79" s="1"/>
  <c r="J41"/>
  <c r="J79" s="1"/>
  <c r="K41"/>
  <c r="K79" s="1"/>
  <c r="D44"/>
  <c r="H44"/>
  <c r="B45"/>
  <c r="F45"/>
  <c r="J45"/>
  <c r="D46"/>
  <c r="H46"/>
  <c r="B47"/>
  <c r="F47"/>
  <c r="J47"/>
  <c r="D48"/>
  <c r="H48"/>
  <c r="B49"/>
  <c r="F49"/>
  <c r="J49"/>
  <c r="D50"/>
  <c r="H50"/>
  <c r="B51"/>
  <c r="F51"/>
  <c r="J51"/>
  <c r="D52"/>
  <c r="H52"/>
  <c r="B53"/>
  <c r="F53"/>
  <c r="J53"/>
  <c r="D54"/>
  <c r="H54"/>
  <c r="B55"/>
  <c r="F55"/>
  <c r="J55"/>
  <c r="D56"/>
  <c r="H56"/>
  <c r="B57"/>
  <c r="F57"/>
  <c r="J57"/>
  <c r="D58"/>
  <c r="H58"/>
  <c r="B59"/>
  <c r="G59"/>
  <c r="F60"/>
  <c r="D63"/>
  <c r="H63"/>
  <c r="B64"/>
  <c r="F64"/>
  <c r="J64"/>
  <c r="D65"/>
  <c r="H65"/>
  <c r="B66"/>
  <c r="F66"/>
  <c r="J66"/>
  <c r="D67"/>
  <c r="H67"/>
  <c r="B68"/>
  <c r="F68"/>
  <c r="J68"/>
  <c r="D69"/>
  <c r="H69"/>
  <c r="B70"/>
  <c r="F70"/>
  <c r="J70"/>
  <c r="D71"/>
  <c r="H71"/>
  <c r="B72"/>
  <c r="F72"/>
  <c r="J72"/>
  <c r="D73"/>
  <c r="H73"/>
  <c r="B74"/>
  <c r="F74"/>
  <c r="H74"/>
  <c r="J74"/>
  <c r="D75"/>
  <c r="F75"/>
  <c r="H75"/>
  <c r="B76"/>
  <c r="D76"/>
  <c r="F76"/>
  <c r="J76"/>
  <c r="B77"/>
  <c r="D77"/>
  <c r="H77"/>
  <c r="B78"/>
  <c r="B24" i="13"/>
  <c r="C24"/>
  <c r="D24"/>
  <c r="E24"/>
  <c r="F24"/>
  <c r="G24"/>
  <c r="H24"/>
  <c r="I24"/>
  <c r="J24"/>
  <c r="K24"/>
  <c r="L24"/>
  <c r="M24"/>
  <c r="N24"/>
  <c r="O24"/>
  <c r="B25"/>
  <c r="C25"/>
  <c r="D25"/>
  <c r="E25"/>
  <c r="F25"/>
  <c r="G25"/>
  <c r="H25"/>
  <c r="I25"/>
  <c r="J25"/>
  <c r="K25"/>
  <c r="L25"/>
  <c r="M25"/>
  <c r="N25"/>
  <c r="O25"/>
  <c r="B26"/>
  <c r="C26"/>
  <c r="D26"/>
  <c r="E26"/>
  <c r="F26"/>
  <c r="G26"/>
  <c r="H26"/>
  <c r="I26"/>
  <c r="J26"/>
  <c r="K26"/>
  <c r="L26"/>
  <c r="M26"/>
  <c r="N26"/>
  <c r="O26"/>
  <c r="B27"/>
  <c r="C27"/>
  <c r="D27"/>
  <c r="E27"/>
  <c r="F27"/>
  <c r="G27"/>
  <c r="H27"/>
  <c r="I27"/>
  <c r="J27"/>
  <c r="K27"/>
  <c r="B28"/>
  <c r="C28"/>
  <c r="D28"/>
  <c r="E28"/>
  <c r="F28"/>
  <c r="G28"/>
  <c r="H28"/>
  <c r="I28"/>
  <c r="J28"/>
  <c r="K28"/>
  <c r="B29"/>
  <c r="C29"/>
  <c r="D29"/>
  <c r="E29"/>
  <c r="F29"/>
  <c r="G29"/>
  <c r="H29"/>
  <c r="I29"/>
  <c r="J29"/>
  <c r="K29"/>
  <c r="B30"/>
  <c r="C30"/>
  <c r="D30"/>
  <c r="E30"/>
  <c r="F30"/>
  <c r="G30"/>
  <c r="H30"/>
  <c r="I30"/>
  <c r="J30"/>
  <c r="K30"/>
  <c r="B31"/>
  <c r="C31"/>
  <c r="D31"/>
  <c r="E31"/>
  <c r="F31"/>
  <c r="G31"/>
  <c r="H31"/>
  <c r="I31"/>
  <c r="J31"/>
  <c r="K31"/>
  <c r="B32"/>
  <c r="C32"/>
  <c r="D32"/>
  <c r="E32"/>
  <c r="F32"/>
  <c r="G32"/>
  <c r="H32"/>
  <c r="I32"/>
  <c r="J32"/>
  <c r="K32"/>
  <c r="B33"/>
  <c r="C33"/>
  <c r="D33"/>
  <c r="E33"/>
  <c r="F33"/>
  <c r="G33"/>
  <c r="H33"/>
  <c r="I33"/>
  <c r="J33"/>
  <c r="K33"/>
  <c r="B34"/>
  <c r="C34"/>
  <c r="D34"/>
  <c r="E34"/>
  <c r="F34"/>
  <c r="G34"/>
  <c r="H34"/>
  <c r="I34"/>
  <c r="J34"/>
  <c r="K34"/>
  <c r="L34"/>
  <c r="M34"/>
  <c r="N34"/>
  <c r="O34"/>
  <c r="B35"/>
  <c r="C35"/>
  <c r="D35"/>
  <c r="E35"/>
  <c r="F35"/>
  <c r="G35"/>
  <c r="H35"/>
  <c r="I35"/>
  <c r="J35"/>
  <c r="K35"/>
  <c r="L35"/>
  <c r="M35"/>
  <c r="N35"/>
  <c r="O35"/>
  <c r="B36"/>
  <c r="C36"/>
  <c r="D36"/>
  <c r="E36"/>
  <c r="F36"/>
  <c r="G36"/>
  <c r="H36"/>
  <c r="I36"/>
  <c r="J36"/>
  <c r="K36"/>
  <c r="L36"/>
  <c r="M36"/>
  <c r="N36"/>
  <c r="O36"/>
  <c r="B37"/>
  <c r="C37"/>
  <c r="D37"/>
  <c r="E37"/>
  <c r="F37"/>
  <c r="G37"/>
  <c r="H37"/>
  <c r="I37"/>
  <c r="J37"/>
  <c r="K37"/>
  <c r="L37"/>
  <c r="M37"/>
  <c r="N37"/>
  <c r="O37"/>
  <c r="B38"/>
  <c r="C38"/>
  <c r="D38"/>
  <c r="E38"/>
  <c r="F38"/>
  <c r="G38"/>
  <c r="H38"/>
  <c r="I38"/>
  <c r="J38"/>
  <c r="K38"/>
  <c r="L38"/>
  <c r="M38"/>
  <c r="N38"/>
  <c r="O38"/>
  <c r="B39"/>
  <c r="C39"/>
  <c r="D39"/>
  <c r="E39"/>
  <c r="F39"/>
  <c r="G39"/>
  <c r="H39"/>
  <c r="I39"/>
  <c r="J39"/>
  <c r="K39"/>
  <c r="L39"/>
  <c r="M39"/>
  <c r="N39"/>
  <c r="O39"/>
  <c r="B40"/>
  <c r="C40"/>
  <c r="D40"/>
  <c r="E40"/>
  <c r="F40"/>
  <c r="G40"/>
  <c r="H40"/>
  <c r="I40"/>
  <c r="J40"/>
  <c r="K40"/>
  <c r="L40"/>
  <c r="M40"/>
  <c r="N40"/>
  <c r="O40"/>
  <c r="B43"/>
  <c r="C43"/>
  <c r="D43"/>
  <c r="E43"/>
  <c r="F43"/>
  <c r="G43"/>
  <c r="H43"/>
  <c r="I43"/>
  <c r="J43"/>
  <c r="K43"/>
  <c r="B44"/>
  <c r="C44"/>
  <c r="D44"/>
  <c r="E44"/>
  <c r="F44"/>
  <c r="G44"/>
  <c r="H44"/>
  <c r="I44"/>
  <c r="J44"/>
  <c r="K44"/>
  <c r="B45"/>
  <c r="C45"/>
  <c r="D45"/>
  <c r="E45"/>
  <c r="F45"/>
  <c r="G45"/>
  <c r="H45"/>
  <c r="I45"/>
  <c r="J45"/>
  <c r="K45"/>
  <c r="B46"/>
  <c r="C46"/>
  <c r="D46"/>
  <c r="E46"/>
  <c r="F46"/>
  <c r="G46"/>
  <c r="H46"/>
  <c r="I46"/>
  <c r="J46"/>
  <c r="K46"/>
  <c r="B47"/>
  <c r="C47"/>
  <c r="D47"/>
  <c r="E47"/>
  <c r="F47"/>
  <c r="G47"/>
  <c r="H47"/>
  <c r="I47"/>
  <c r="J47"/>
  <c r="K47"/>
  <c r="B48"/>
  <c r="C48"/>
  <c r="D48"/>
  <c r="E48"/>
  <c r="F48"/>
  <c r="G48"/>
  <c r="H48"/>
  <c r="I48"/>
  <c r="J48"/>
  <c r="K48"/>
  <c r="B49"/>
  <c r="C49"/>
  <c r="D49"/>
  <c r="E49"/>
  <c r="F49"/>
  <c r="G49"/>
  <c r="H49"/>
  <c r="I49"/>
  <c r="J49"/>
  <c r="K49"/>
  <c r="B50"/>
  <c r="C50"/>
  <c r="D50"/>
  <c r="E50"/>
  <c r="F50"/>
  <c r="G50"/>
  <c r="H50"/>
  <c r="I50"/>
  <c r="J50"/>
  <c r="K50"/>
  <c r="B51"/>
  <c r="C51"/>
  <c r="D51"/>
  <c r="E51"/>
  <c r="F51"/>
  <c r="G51"/>
  <c r="H51"/>
  <c r="I51"/>
  <c r="J51"/>
  <c r="K51"/>
  <c r="B52"/>
  <c r="C52"/>
  <c r="D52"/>
  <c r="E52"/>
  <c r="F52"/>
  <c r="G52"/>
  <c r="H52"/>
  <c r="I52"/>
  <c r="J52"/>
  <c r="K52"/>
  <c r="B53"/>
  <c r="C53"/>
  <c r="D53"/>
  <c r="E53"/>
  <c r="F53"/>
  <c r="G53"/>
  <c r="H53"/>
  <c r="I53"/>
  <c r="J53"/>
  <c r="K53"/>
  <c r="B54"/>
  <c r="C54"/>
  <c r="D54"/>
  <c r="E54"/>
  <c r="F54"/>
  <c r="G54"/>
  <c r="H54"/>
  <c r="I54"/>
  <c r="J54"/>
  <c r="K54"/>
  <c r="B55"/>
  <c r="C55"/>
  <c r="D55"/>
  <c r="E55"/>
  <c r="F55"/>
  <c r="G55"/>
  <c r="H55"/>
  <c r="I55"/>
  <c r="J55"/>
  <c r="K55"/>
  <c r="B56"/>
  <c r="C56"/>
  <c r="D56"/>
  <c r="E56"/>
  <c r="F56"/>
  <c r="G56"/>
  <c r="H56"/>
  <c r="I56"/>
  <c r="J56"/>
  <c r="K56"/>
  <c r="B57"/>
  <c r="C57"/>
  <c r="D57"/>
  <c r="E57"/>
  <c r="F57"/>
  <c r="G57"/>
  <c r="H57"/>
  <c r="I57"/>
  <c r="J57"/>
  <c r="K57"/>
  <c r="B58"/>
  <c r="C58"/>
  <c r="D58"/>
  <c r="E58"/>
  <c r="F58"/>
  <c r="G58"/>
  <c r="H58"/>
  <c r="I58"/>
  <c r="J58"/>
  <c r="K58"/>
  <c r="B59"/>
  <c r="C59"/>
  <c r="D59"/>
  <c r="E59"/>
  <c r="F59"/>
  <c r="G59"/>
  <c r="H59"/>
  <c r="I59"/>
  <c r="J59"/>
  <c r="K59"/>
  <c r="B62"/>
  <c r="C62"/>
  <c r="D62"/>
  <c r="E62"/>
  <c r="F62"/>
  <c r="G62"/>
  <c r="H62"/>
  <c r="I62"/>
  <c r="J62"/>
  <c r="K62"/>
  <c r="B63"/>
  <c r="C63"/>
  <c r="D63"/>
  <c r="E63"/>
  <c r="F63"/>
  <c r="G63"/>
  <c r="H63"/>
  <c r="I63"/>
  <c r="J63"/>
  <c r="K63"/>
  <c r="B64"/>
  <c r="C64"/>
  <c r="D64"/>
  <c r="E64"/>
  <c r="F64"/>
  <c r="G64"/>
  <c r="H64"/>
  <c r="I64"/>
  <c r="J64"/>
  <c r="K64"/>
  <c r="B65"/>
  <c r="C65"/>
  <c r="D65"/>
  <c r="E65"/>
  <c r="F65"/>
  <c r="G65"/>
  <c r="H65"/>
  <c r="I65"/>
  <c r="J65"/>
  <c r="K65"/>
  <c r="B66"/>
  <c r="C66"/>
  <c r="D66"/>
  <c r="E66"/>
  <c r="F66"/>
  <c r="G66"/>
  <c r="H66"/>
  <c r="I66"/>
  <c r="J66"/>
  <c r="K66"/>
  <c r="B67"/>
  <c r="C67"/>
  <c r="D67"/>
  <c r="E67"/>
  <c r="F67"/>
  <c r="G67"/>
  <c r="H67"/>
  <c r="I67"/>
  <c r="J67"/>
  <c r="K67"/>
  <c r="B68"/>
  <c r="C68"/>
  <c r="D68"/>
  <c r="E68"/>
  <c r="F68"/>
  <c r="G68"/>
  <c r="H68"/>
  <c r="I68"/>
  <c r="J68"/>
  <c r="K68"/>
  <c r="B69"/>
  <c r="C69"/>
  <c r="D69"/>
  <c r="E69"/>
  <c r="F69"/>
  <c r="G69"/>
  <c r="H69"/>
  <c r="I69"/>
  <c r="J69"/>
  <c r="K69"/>
  <c r="B70"/>
  <c r="C70"/>
  <c r="D70"/>
  <c r="E70"/>
  <c r="F70"/>
  <c r="G70"/>
  <c r="H70"/>
  <c r="I70"/>
  <c r="J70"/>
  <c r="K70"/>
  <c r="B71"/>
  <c r="C71"/>
  <c r="D71"/>
  <c r="E71"/>
  <c r="F71"/>
  <c r="G71"/>
  <c r="H71"/>
  <c r="I71"/>
  <c r="J71"/>
  <c r="K71"/>
  <c r="B72"/>
  <c r="C72"/>
  <c r="D72"/>
  <c r="E72"/>
  <c r="F72"/>
  <c r="G72"/>
  <c r="H72"/>
  <c r="I72"/>
  <c r="J72"/>
  <c r="K72"/>
  <c r="B73"/>
  <c r="C73"/>
  <c r="D73"/>
  <c r="E73"/>
  <c r="F73"/>
  <c r="G73"/>
  <c r="H73"/>
  <c r="I73"/>
  <c r="J73"/>
  <c r="K73"/>
  <c r="B74"/>
  <c r="C74"/>
  <c r="D74"/>
  <c r="E74"/>
  <c r="F74"/>
  <c r="G74"/>
  <c r="H74"/>
  <c r="I74"/>
  <c r="J74"/>
  <c r="K74"/>
  <c r="B75"/>
  <c r="C75"/>
  <c r="D75"/>
  <c r="E75"/>
  <c r="F75"/>
  <c r="G75"/>
  <c r="H75"/>
  <c r="I75"/>
  <c r="J75"/>
  <c r="K75"/>
  <c r="B76"/>
  <c r="C76"/>
  <c r="D76"/>
  <c r="E76"/>
  <c r="F76"/>
  <c r="G76"/>
  <c r="H76"/>
  <c r="I76"/>
  <c r="J76"/>
  <c r="K76"/>
  <c r="B77"/>
  <c r="C77"/>
  <c r="D77"/>
  <c r="E77"/>
  <c r="F77"/>
  <c r="G77"/>
  <c r="H77"/>
  <c r="I77"/>
  <c r="J77"/>
  <c r="K77"/>
  <c r="B78"/>
  <c r="C78"/>
  <c r="D78"/>
  <c r="E78"/>
  <c r="F78"/>
  <c r="G78"/>
  <c r="H78"/>
  <c r="I78"/>
  <c r="J78"/>
  <c r="K78"/>
  <c r="N1" i="31"/>
  <c r="AD1"/>
  <c r="AT1"/>
  <c r="BJ1"/>
  <c r="BZ1"/>
  <c r="CP1"/>
  <c r="DF1"/>
  <c r="DV1"/>
  <c r="EL1"/>
  <c r="FB1"/>
  <c r="FR1"/>
  <c r="GH1"/>
  <c r="GX1"/>
  <c r="HN1"/>
  <c r="ID1"/>
  <c r="B5"/>
  <c r="C5"/>
  <c r="D5"/>
  <c r="E5"/>
  <c r="F5"/>
  <c r="G5"/>
  <c r="H5"/>
  <c r="I5"/>
  <c r="J5"/>
  <c r="K5"/>
  <c r="L5"/>
  <c r="M5"/>
  <c r="B6"/>
  <c r="C6"/>
  <c r="D6"/>
  <c r="E6"/>
  <c r="F6"/>
  <c r="G6"/>
  <c r="H6"/>
  <c r="I6"/>
  <c r="J6"/>
  <c r="K6"/>
  <c r="L6"/>
  <c r="M6"/>
  <c r="B7"/>
  <c r="C7"/>
  <c r="D7"/>
  <c r="E7"/>
  <c r="F7"/>
  <c r="G7"/>
  <c r="H7"/>
  <c r="I7"/>
  <c r="J7"/>
  <c r="K7"/>
  <c r="L7"/>
  <c r="M7"/>
  <c r="B8"/>
  <c r="C8"/>
  <c r="D8"/>
  <c r="E8"/>
  <c r="F8"/>
  <c r="G8"/>
  <c r="H8"/>
  <c r="I8"/>
  <c r="J8"/>
  <c r="K8"/>
  <c r="L8"/>
  <c r="M8"/>
  <c r="B9"/>
  <c r="C9"/>
  <c r="D9"/>
  <c r="E9"/>
  <c r="F9"/>
  <c r="G9"/>
  <c r="H9"/>
  <c r="I9"/>
  <c r="J9"/>
  <c r="K9"/>
  <c r="L9"/>
  <c r="M9"/>
  <c r="B10"/>
  <c r="C10"/>
  <c r="D10"/>
  <c r="E10"/>
  <c r="F10"/>
  <c r="G10"/>
  <c r="H10"/>
  <c r="I10"/>
  <c r="J10"/>
  <c r="K10"/>
  <c r="L10"/>
  <c r="M10"/>
  <c r="B16"/>
  <c r="C16"/>
  <c r="D16"/>
  <c r="E16"/>
  <c r="F16"/>
  <c r="G16"/>
  <c r="H16"/>
  <c r="I16"/>
  <c r="J16"/>
  <c r="K16"/>
  <c r="L16"/>
  <c r="M16"/>
  <c r="B17"/>
  <c r="C17"/>
  <c r="D17"/>
  <c r="E17"/>
  <c r="F17"/>
  <c r="G17"/>
  <c r="H17"/>
  <c r="I17"/>
  <c r="J17"/>
  <c r="K17"/>
  <c r="L17"/>
  <c r="M17"/>
  <c r="B18"/>
  <c r="C18"/>
  <c r="D18"/>
  <c r="E18"/>
  <c r="F18"/>
  <c r="G18"/>
  <c r="H18"/>
  <c r="I18"/>
  <c r="J18"/>
  <c r="K18"/>
  <c r="L18"/>
  <c r="M18"/>
  <c r="B19"/>
  <c r="C19"/>
  <c r="D19"/>
  <c r="E19"/>
  <c r="F19"/>
  <c r="G19"/>
  <c r="H19"/>
  <c r="I19"/>
  <c r="J19"/>
  <c r="K19"/>
  <c r="L19"/>
  <c r="M19"/>
  <c r="B20"/>
  <c r="C20"/>
  <c r="D20"/>
  <c r="E20"/>
  <c r="F20"/>
  <c r="G20"/>
  <c r="H20"/>
  <c r="I20"/>
  <c r="J20"/>
  <c r="K20"/>
  <c r="L20"/>
  <c r="M20"/>
  <c r="B21"/>
  <c r="C21"/>
  <c r="D21"/>
  <c r="E21"/>
  <c r="F21"/>
  <c r="G21"/>
  <c r="H21"/>
  <c r="I21"/>
  <c r="J21"/>
  <c r="K21"/>
  <c r="L21"/>
  <c r="M21"/>
  <c r="B24"/>
  <c r="C24"/>
  <c r="D24"/>
  <c r="E24"/>
  <c r="F24"/>
  <c r="G24"/>
  <c r="H24"/>
  <c r="I24"/>
  <c r="J24"/>
  <c r="K24"/>
  <c r="L24"/>
  <c r="M24"/>
  <c r="B25"/>
  <c r="C25"/>
  <c r="D25"/>
  <c r="E25"/>
  <c r="F25"/>
  <c r="G25"/>
  <c r="H25"/>
  <c r="I25"/>
  <c r="J25"/>
  <c r="K25"/>
  <c r="L25"/>
  <c r="M25"/>
  <c r="B26"/>
  <c r="C26"/>
  <c r="D26"/>
  <c r="E26"/>
  <c r="F26"/>
  <c r="G26"/>
  <c r="H26"/>
  <c r="I26"/>
  <c r="J26"/>
  <c r="K26"/>
  <c r="L26"/>
  <c r="M26"/>
  <c r="B27"/>
  <c r="C27"/>
  <c r="D27"/>
  <c r="E27"/>
  <c r="F27"/>
  <c r="G27"/>
  <c r="H27"/>
  <c r="I27"/>
  <c r="J27"/>
  <c r="K27"/>
  <c r="L27"/>
  <c r="M27"/>
  <c r="B28"/>
  <c r="C28"/>
  <c r="D28"/>
  <c r="E28"/>
  <c r="F28"/>
  <c r="G28"/>
  <c r="H28"/>
  <c r="I28"/>
  <c r="J28"/>
  <c r="K28"/>
  <c r="L28"/>
  <c r="M28"/>
  <c r="B29"/>
  <c r="C29"/>
  <c r="D29"/>
  <c r="E29"/>
  <c r="F29"/>
  <c r="G29"/>
  <c r="H29"/>
  <c r="I29"/>
  <c r="J29"/>
  <c r="K29"/>
  <c r="L29"/>
  <c r="M29"/>
  <c r="B32"/>
  <c r="C32"/>
  <c r="D32"/>
  <c r="E32"/>
  <c r="F32"/>
  <c r="G32"/>
  <c r="H32"/>
  <c r="I32"/>
  <c r="J32"/>
  <c r="K32"/>
  <c r="L32"/>
  <c r="M32"/>
  <c r="B33"/>
  <c r="C33"/>
  <c r="D33"/>
  <c r="E33"/>
  <c r="F33"/>
  <c r="G33"/>
  <c r="H33"/>
  <c r="I33"/>
  <c r="J33"/>
  <c r="K33"/>
  <c r="L33"/>
  <c r="M33"/>
  <c r="B34"/>
  <c r="C34"/>
  <c r="D34"/>
  <c r="E34"/>
  <c r="F34"/>
  <c r="G34"/>
  <c r="H34"/>
  <c r="I34"/>
  <c r="J34"/>
  <c r="K34"/>
  <c r="L34"/>
  <c r="M34"/>
  <c r="B35"/>
  <c r="C35"/>
  <c r="D35"/>
  <c r="E35"/>
  <c r="F35"/>
  <c r="G35"/>
  <c r="H35"/>
  <c r="I35"/>
  <c r="J35"/>
  <c r="K35"/>
  <c r="L35"/>
  <c r="M35"/>
  <c r="B36"/>
  <c r="C36"/>
  <c r="D36"/>
  <c r="E36"/>
  <c r="F36"/>
  <c r="G36"/>
  <c r="H36"/>
  <c r="I36"/>
  <c r="J36"/>
  <c r="K36"/>
  <c r="L36"/>
  <c r="M36"/>
  <c r="B37"/>
  <c r="C37"/>
  <c r="D37"/>
  <c r="E37"/>
  <c r="F37"/>
  <c r="G37"/>
  <c r="H37"/>
  <c r="I37"/>
  <c r="J37"/>
  <c r="K37"/>
  <c r="L37"/>
  <c r="M37"/>
  <c r="B5" i="30"/>
  <c r="C5"/>
  <c r="D5"/>
  <c r="E5"/>
  <c r="F5"/>
  <c r="G5"/>
  <c r="H5"/>
  <c r="I5"/>
  <c r="J5"/>
  <c r="K5"/>
  <c r="L5"/>
  <c r="B6"/>
  <c r="C6"/>
  <c r="D6"/>
  <c r="E6"/>
  <c r="F6"/>
  <c r="G6"/>
  <c r="H6"/>
  <c r="I6"/>
  <c r="J6"/>
  <c r="K6"/>
  <c r="L6"/>
  <c r="B7"/>
  <c r="C7"/>
  <c r="D7"/>
  <c r="E7"/>
  <c r="F7"/>
  <c r="G7"/>
  <c r="H7"/>
  <c r="I7"/>
  <c r="J7"/>
  <c r="K7"/>
  <c r="L7"/>
  <c r="B8"/>
  <c r="C8"/>
  <c r="D8"/>
  <c r="E8"/>
  <c r="F8"/>
  <c r="G8"/>
  <c r="H8"/>
  <c r="I8"/>
  <c r="J8"/>
  <c r="K8"/>
  <c r="L8"/>
  <c r="B9"/>
  <c r="C9"/>
  <c r="D9"/>
  <c r="E9"/>
  <c r="F9"/>
  <c r="G9"/>
  <c r="H9"/>
  <c r="I9"/>
  <c r="J9"/>
  <c r="K9"/>
  <c r="L9"/>
  <c r="B10"/>
  <c r="C10"/>
  <c r="D10"/>
  <c r="E10"/>
  <c r="F10"/>
  <c r="G10"/>
  <c r="H10"/>
  <c r="I10"/>
  <c r="J10"/>
  <c r="K10"/>
  <c r="L10"/>
  <c r="B15"/>
  <c r="C15"/>
  <c r="D15"/>
  <c r="E15"/>
  <c r="F15"/>
  <c r="G15"/>
  <c r="H15"/>
  <c r="I15"/>
  <c r="J15"/>
  <c r="K15"/>
  <c r="L15"/>
  <c r="B16"/>
  <c r="C16"/>
  <c r="D16"/>
  <c r="E16"/>
  <c r="F16"/>
  <c r="G16"/>
  <c r="H16"/>
  <c r="I16"/>
  <c r="J16"/>
  <c r="K16"/>
  <c r="L16"/>
  <c r="B17"/>
  <c r="C17"/>
  <c r="D17"/>
  <c r="E17"/>
  <c r="F17"/>
  <c r="G17"/>
  <c r="H17"/>
  <c r="I17"/>
  <c r="J17"/>
  <c r="K17"/>
  <c r="L17"/>
  <c r="B18"/>
  <c r="C18"/>
  <c r="D18"/>
  <c r="E18"/>
  <c r="F18"/>
  <c r="G18"/>
  <c r="H18"/>
  <c r="I18"/>
  <c r="J18"/>
  <c r="K18"/>
  <c r="L18"/>
  <c r="B19"/>
  <c r="C19"/>
  <c r="D19"/>
  <c r="E19"/>
  <c r="F19"/>
  <c r="G19"/>
  <c r="H19"/>
  <c r="I19"/>
  <c r="J19"/>
  <c r="K19"/>
  <c r="L19"/>
  <c r="B20"/>
  <c r="C20"/>
  <c r="D20"/>
  <c r="E20"/>
  <c r="F20"/>
  <c r="G20"/>
  <c r="H20"/>
  <c r="I20"/>
  <c r="J20"/>
  <c r="K20"/>
  <c r="L20"/>
  <c r="B23"/>
  <c r="C23"/>
  <c r="D23"/>
  <c r="E23"/>
  <c r="F23"/>
  <c r="G23"/>
  <c r="H23"/>
  <c r="I23"/>
  <c r="J23"/>
  <c r="K23"/>
  <c r="L23"/>
  <c r="B24"/>
  <c r="C24"/>
  <c r="D24"/>
  <c r="E24"/>
  <c r="F24"/>
  <c r="G24"/>
  <c r="H24"/>
  <c r="I24"/>
  <c r="J24"/>
  <c r="K24"/>
  <c r="L24"/>
  <c r="B25"/>
  <c r="C25"/>
  <c r="D25"/>
  <c r="E25"/>
  <c r="F25"/>
  <c r="G25"/>
  <c r="H25"/>
  <c r="I25"/>
  <c r="J25"/>
  <c r="K25"/>
  <c r="L25"/>
  <c r="B26"/>
  <c r="C26"/>
  <c r="D26"/>
  <c r="E26"/>
  <c r="F26"/>
  <c r="G26"/>
  <c r="H26"/>
  <c r="I26"/>
  <c r="J26"/>
  <c r="K26"/>
  <c r="L26"/>
  <c r="B27"/>
  <c r="C27"/>
  <c r="D27"/>
  <c r="E27"/>
  <c r="F27"/>
  <c r="G27"/>
  <c r="H27"/>
  <c r="I27"/>
  <c r="J27"/>
  <c r="K27"/>
  <c r="L27"/>
  <c r="B28"/>
  <c r="C28"/>
  <c r="D28"/>
  <c r="E28"/>
  <c r="F28"/>
  <c r="G28"/>
  <c r="H28"/>
  <c r="I28"/>
  <c r="J28"/>
  <c r="K28"/>
  <c r="L28"/>
  <c r="B31"/>
  <c r="C31"/>
  <c r="D31"/>
  <c r="E31"/>
  <c r="F31"/>
  <c r="G31"/>
  <c r="H31"/>
  <c r="I31"/>
  <c r="J31"/>
  <c r="K31"/>
  <c r="L31"/>
  <c r="B32"/>
  <c r="C32"/>
  <c r="D32"/>
  <c r="E32"/>
  <c r="F32"/>
  <c r="G32"/>
  <c r="H32"/>
  <c r="I32"/>
  <c r="J32"/>
  <c r="K32"/>
  <c r="L32"/>
  <c r="B33"/>
  <c r="C33"/>
  <c r="D33"/>
  <c r="E33"/>
  <c r="F33"/>
  <c r="G33"/>
  <c r="H33"/>
  <c r="I33"/>
  <c r="J33"/>
  <c r="K33"/>
  <c r="L33"/>
  <c r="B34"/>
  <c r="C34"/>
  <c r="D34"/>
  <c r="E34"/>
  <c r="F34"/>
  <c r="G34"/>
  <c r="H34"/>
  <c r="I34"/>
  <c r="J34"/>
  <c r="K34"/>
  <c r="L34"/>
  <c r="B35"/>
  <c r="C35"/>
  <c r="D35"/>
  <c r="E35"/>
  <c r="F35"/>
  <c r="G35"/>
  <c r="H35"/>
  <c r="I35"/>
  <c r="J35"/>
  <c r="K35"/>
  <c r="L35"/>
  <c r="B36"/>
  <c r="C36"/>
  <c r="D36"/>
  <c r="E36"/>
  <c r="F36"/>
  <c r="G36"/>
  <c r="H36"/>
  <c r="I36"/>
  <c r="J36"/>
  <c r="K36"/>
  <c r="L36"/>
  <c r="B20" i="9"/>
  <c r="C20"/>
  <c r="D20"/>
  <c r="E20"/>
  <c r="F20"/>
  <c r="G20"/>
  <c r="H20"/>
  <c r="I20"/>
  <c r="J20"/>
  <c r="K20"/>
  <c r="L20"/>
  <c r="M20"/>
  <c r="N20"/>
  <c r="B21"/>
  <c r="C21"/>
  <c r="D21"/>
  <c r="E21"/>
  <c r="F21"/>
  <c r="G21"/>
  <c r="H21"/>
  <c r="I21"/>
  <c r="J21"/>
  <c r="K21"/>
  <c r="L21"/>
  <c r="M21"/>
  <c r="N21"/>
  <c r="B22"/>
  <c r="C22"/>
  <c r="D22"/>
  <c r="E22"/>
  <c r="F22"/>
  <c r="G22"/>
  <c r="H22"/>
  <c r="I22"/>
  <c r="J22"/>
  <c r="K22"/>
  <c r="L22"/>
  <c r="M22"/>
  <c r="N22"/>
  <c r="B23"/>
  <c r="C23"/>
  <c r="D23"/>
  <c r="E23"/>
  <c r="F23"/>
  <c r="G23"/>
  <c r="H23"/>
  <c r="I23"/>
  <c r="J23"/>
  <c r="K23"/>
  <c r="L23"/>
  <c r="M23"/>
  <c r="N23"/>
  <c r="B24"/>
  <c r="C24"/>
  <c r="D24"/>
  <c r="E24"/>
  <c r="F24"/>
  <c r="G24"/>
  <c r="H24"/>
  <c r="I24"/>
  <c r="J24"/>
  <c r="K24"/>
  <c r="L24"/>
  <c r="M24"/>
  <c r="N24"/>
  <c r="B25"/>
  <c r="C25"/>
  <c r="D25"/>
  <c r="E25"/>
  <c r="F25"/>
  <c r="G25"/>
  <c r="H25"/>
  <c r="I25"/>
  <c r="J25"/>
  <c r="K25"/>
  <c r="L25"/>
  <c r="M25"/>
  <c r="N25"/>
  <c r="B26"/>
  <c r="C26"/>
  <c r="D26"/>
  <c r="E26"/>
  <c r="F26"/>
  <c r="G26"/>
  <c r="H26"/>
  <c r="I26"/>
  <c r="J26"/>
  <c r="K26"/>
  <c r="L26"/>
  <c r="M26"/>
  <c r="N26"/>
  <c r="B27"/>
  <c r="C27"/>
  <c r="D27"/>
  <c r="E27"/>
  <c r="F27"/>
  <c r="G27"/>
  <c r="H27"/>
  <c r="I27"/>
  <c r="J27"/>
  <c r="K27"/>
  <c r="L27"/>
  <c r="M27"/>
  <c r="N27"/>
  <c r="B28"/>
  <c r="C28"/>
  <c r="D28"/>
  <c r="E28"/>
  <c r="F28"/>
  <c r="G28"/>
  <c r="H28"/>
  <c r="I28"/>
  <c r="J28"/>
  <c r="K28"/>
  <c r="L28"/>
  <c r="M28"/>
  <c r="N28"/>
  <c r="B29"/>
  <c r="C29"/>
  <c r="D29"/>
  <c r="E29"/>
  <c r="F29"/>
  <c r="G29"/>
  <c r="H29"/>
  <c r="I29"/>
  <c r="J29"/>
  <c r="K29"/>
  <c r="L29"/>
  <c r="M29"/>
  <c r="N29"/>
  <c r="B30"/>
  <c r="C30"/>
  <c r="D30"/>
  <c r="E30"/>
  <c r="F30"/>
  <c r="G30"/>
  <c r="H30"/>
  <c r="I30"/>
  <c r="J30"/>
  <c r="K30"/>
  <c r="L30"/>
  <c r="M30"/>
  <c r="N30"/>
  <c r="B31"/>
  <c r="C31"/>
  <c r="D31"/>
  <c r="E31"/>
  <c r="F31"/>
  <c r="G31"/>
  <c r="H31"/>
  <c r="I31"/>
  <c r="J31"/>
  <c r="K31"/>
  <c r="L31"/>
  <c r="M31"/>
  <c r="N31"/>
  <c r="B34"/>
  <c r="C34"/>
  <c r="D34"/>
  <c r="E34"/>
  <c r="F34"/>
  <c r="G34"/>
  <c r="H34"/>
  <c r="I34"/>
  <c r="J34"/>
  <c r="K34"/>
  <c r="L34"/>
  <c r="M34"/>
  <c r="N34"/>
  <c r="B35"/>
  <c r="C35"/>
  <c r="D35"/>
  <c r="E35"/>
  <c r="F35"/>
  <c r="G35"/>
  <c r="H35"/>
  <c r="I35"/>
  <c r="J35"/>
  <c r="K35"/>
  <c r="L35"/>
  <c r="M35"/>
  <c r="N35"/>
  <c r="B36"/>
  <c r="C36"/>
  <c r="D36"/>
  <c r="E36"/>
  <c r="F36"/>
  <c r="G36"/>
  <c r="H36"/>
  <c r="I36"/>
  <c r="J36"/>
  <c r="K36"/>
  <c r="L36"/>
  <c r="M36"/>
  <c r="N36"/>
  <c r="B37"/>
  <c r="C37"/>
  <c r="D37"/>
  <c r="E37"/>
  <c r="F37"/>
  <c r="G37"/>
  <c r="H37"/>
  <c r="I37"/>
  <c r="J37"/>
  <c r="K37"/>
  <c r="L37"/>
  <c r="M37"/>
  <c r="N37"/>
  <c r="B38"/>
  <c r="C38"/>
  <c r="D38"/>
  <c r="E38"/>
  <c r="F38"/>
  <c r="G38"/>
  <c r="H38"/>
  <c r="I38"/>
  <c r="J38"/>
  <c r="K38"/>
  <c r="L38"/>
  <c r="M38"/>
  <c r="N38"/>
  <c r="B39"/>
  <c r="C39"/>
  <c r="D39"/>
  <c r="E39"/>
  <c r="F39"/>
  <c r="G39"/>
  <c r="H39"/>
  <c r="I39"/>
  <c r="J39"/>
  <c r="K39"/>
  <c r="L39"/>
  <c r="M39"/>
  <c r="N39"/>
  <c r="B40"/>
  <c r="C40"/>
  <c r="D40"/>
  <c r="E40"/>
  <c r="F40"/>
  <c r="G40"/>
  <c r="H40"/>
  <c r="I40"/>
  <c r="J40"/>
  <c r="K40"/>
  <c r="L40"/>
  <c r="M40"/>
  <c r="N40"/>
  <c r="B41"/>
  <c r="C41"/>
  <c r="D41"/>
  <c r="E41"/>
  <c r="F41"/>
  <c r="G41"/>
  <c r="H41"/>
  <c r="I41"/>
  <c r="J41"/>
  <c r="K41"/>
  <c r="L41"/>
  <c r="M41"/>
  <c r="N41"/>
  <c r="B42"/>
  <c r="C42"/>
  <c r="D42"/>
  <c r="E42"/>
  <c r="F42"/>
  <c r="G42"/>
  <c r="H42"/>
  <c r="I42"/>
  <c r="J42"/>
  <c r="K42"/>
  <c r="L42"/>
  <c r="M42"/>
  <c r="N42"/>
  <c r="B43"/>
  <c r="C43"/>
  <c r="D43"/>
  <c r="E43"/>
  <c r="F43"/>
  <c r="G43"/>
  <c r="H43"/>
  <c r="I43"/>
  <c r="J43"/>
  <c r="K43"/>
  <c r="L43"/>
  <c r="M43"/>
  <c r="N43"/>
  <c r="B44"/>
  <c r="C44"/>
  <c r="D44"/>
  <c r="E44"/>
  <c r="F44"/>
  <c r="G44"/>
  <c r="H44"/>
  <c r="I44"/>
  <c r="J44"/>
  <c r="K44"/>
  <c r="L44"/>
  <c r="M44"/>
  <c r="N44"/>
  <c r="B45"/>
  <c r="C45"/>
  <c r="D45"/>
  <c r="E45"/>
  <c r="F45"/>
  <c r="G45"/>
  <c r="H45"/>
  <c r="I45"/>
  <c r="J45"/>
  <c r="K45"/>
  <c r="L45"/>
  <c r="M45"/>
  <c r="N45"/>
  <c r="B48"/>
  <c r="C48"/>
  <c r="D48"/>
  <c r="E48"/>
  <c r="F48"/>
  <c r="G48"/>
  <c r="H48"/>
  <c r="I48"/>
  <c r="J48"/>
  <c r="K48"/>
  <c r="L48"/>
  <c r="M48"/>
  <c r="N48"/>
  <c r="B49"/>
  <c r="C49"/>
  <c r="D49"/>
  <c r="E49"/>
  <c r="F49"/>
  <c r="G49"/>
  <c r="H49"/>
  <c r="I49"/>
  <c r="J49"/>
  <c r="K49"/>
  <c r="L49"/>
  <c r="M49"/>
  <c r="N49"/>
  <c r="B50"/>
  <c r="C50"/>
  <c r="D50"/>
  <c r="E50"/>
  <c r="F50"/>
  <c r="G50"/>
  <c r="H50"/>
  <c r="I50"/>
  <c r="J50"/>
  <c r="K50"/>
  <c r="L50"/>
  <c r="M50"/>
  <c r="N50"/>
  <c r="B51"/>
  <c r="C51"/>
  <c r="D51"/>
  <c r="E51"/>
  <c r="F51"/>
  <c r="G51"/>
  <c r="H51"/>
  <c r="I51"/>
  <c r="J51"/>
  <c r="K51"/>
  <c r="L51"/>
  <c r="M51"/>
  <c r="N51"/>
  <c r="B52"/>
  <c r="C52"/>
  <c r="D52"/>
  <c r="E52"/>
  <c r="F52"/>
  <c r="G52"/>
  <c r="H52"/>
  <c r="I52"/>
  <c r="J52"/>
  <c r="K52"/>
  <c r="L52"/>
  <c r="M52"/>
  <c r="N52"/>
  <c r="B53"/>
  <c r="C53"/>
  <c r="D53"/>
  <c r="E53"/>
  <c r="F53"/>
  <c r="G53"/>
  <c r="H53"/>
  <c r="I53"/>
  <c r="J53"/>
  <c r="K53"/>
  <c r="L53"/>
  <c r="M53"/>
  <c r="N53"/>
  <c r="B54"/>
  <c r="C54"/>
  <c r="D54"/>
  <c r="E54"/>
  <c r="F54"/>
  <c r="G54"/>
  <c r="H54"/>
  <c r="I54"/>
  <c r="J54"/>
  <c r="K54"/>
  <c r="L54"/>
  <c r="M54"/>
  <c r="N54"/>
  <c r="B55"/>
  <c r="C55"/>
  <c r="D55"/>
  <c r="E55"/>
  <c r="F55"/>
  <c r="G55"/>
  <c r="H55"/>
  <c r="I55"/>
  <c r="J55"/>
  <c r="K55"/>
  <c r="L55"/>
  <c r="M55"/>
  <c r="N55"/>
  <c r="B56"/>
  <c r="C56"/>
  <c r="D56"/>
  <c r="E56"/>
  <c r="F56"/>
  <c r="G56"/>
  <c r="H56"/>
  <c r="I56"/>
  <c r="J56"/>
  <c r="K56"/>
  <c r="L56"/>
  <c r="M56"/>
  <c r="N56"/>
  <c r="B57"/>
  <c r="C57"/>
  <c r="D57"/>
  <c r="E57"/>
  <c r="F57"/>
  <c r="G57"/>
  <c r="H57"/>
  <c r="I57"/>
  <c r="J57"/>
  <c r="K57"/>
  <c r="L57"/>
  <c r="M57"/>
  <c r="N57"/>
  <c r="B58"/>
  <c r="C58"/>
  <c r="D58"/>
  <c r="E58"/>
  <c r="F58"/>
  <c r="G58"/>
  <c r="H58"/>
  <c r="I58"/>
  <c r="J58"/>
  <c r="K58"/>
  <c r="L58"/>
  <c r="M58"/>
  <c r="N58"/>
  <c r="B59"/>
  <c r="C59"/>
  <c r="D59"/>
  <c r="E59"/>
  <c r="F59"/>
  <c r="G59"/>
  <c r="H59"/>
  <c r="I59"/>
  <c r="J59"/>
  <c r="K59"/>
  <c r="L59"/>
  <c r="M59"/>
  <c r="N59"/>
  <c r="N81" i="20"/>
  <c r="L81"/>
  <c r="J81"/>
  <c r="H81"/>
  <c r="F81"/>
  <c r="D81"/>
  <c r="B81"/>
  <c r="M80"/>
  <c r="K80"/>
  <c r="I80"/>
  <c r="G80"/>
  <c r="E80"/>
  <c r="C80"/>
  <c r="N79"/>
  <c r="L79"/>
  <c r="J79"/>
  <c r="H79"/>
  <c r="F79"/>
  <c r="D79"/>
  <c r="B79"/>
  <c r="M78"/>
  <c r="K78"/>
  <c r="I78"/>
  <c r="G78"/>
  <c r="E78"/>
  <c r="C78"/>
  <c r="N77"/>
  <c r="L77"/>
  <c r="J77"/>
  <c r="H77"/>
  <c r="F77"/>
  <c r="D77"/>
  <c r="B77"/>
  <c r="M76"/>
  <c r="K76"/>
  <c r="I76"/>
  <c r="G76"/>
  <c r="E76"/>
  <c r="C76"/>
  <c r="N75"/>
  <c r="L75"/>
  <c r="J75"/>
  <c r="H75"/>
  <c r="F75"/>
  <c r="D75"/>
  <c r="B75"/>
  <c r="M74"/>
  <c r="K74"/>
  <c r="I74"/>
  <c r="G74"/>
  <c r="E74"/>
  <c r="C74"/>
  <c r="N73"/>
  <c r="L73"/>
  <c r="J73"/>
  <c r="H73"/>
  <c r="F73"/>
  <c r="D73"/>
  <c r="B73"/>
  <c r="M72"/>
  <c r="K72"/>
  <c r="I72"/>
  <c r="G72"/>
  <c r="E72"/>
  <c r="C72"/>
  <c r="N71"/>
  <c r="L71"/>
  <c r="J71"/>
  <c r="H71"/>
  <c r="F71"/>
  <c r="D71"/>
  <c r="B71"/>
  <c r="M70"/>
  <c r="K70"/>
  <c r="I70"/>
  <c r="G70"/>
  <c r="E70"/>
  <c r="C70"/>
  <c r="N69"/>
  <c r="L69"/>
  <c r="J69"/>
  <c r="H69"/>
  <c r="F69"/>
  <c r="D69"/>
  <c r="B69"/>
  <c r="M68"/>
  <c r="K68"/>
  <c r="I68"/>
  <c r="G68"/>
  <c r="E68"/>
  <c r="C68"/>
  <c r="N67"/>
  <c r="L67"/>
  <c r="J67"/>
  <c r="H67"/>
  <c r="F67"/>
  <c r="D67"/>
  <c r="B67"/>
  <c r="M66"/>
  <c r="K66"/>
  <c r="I66"/>
  <c r="G66"/>
  <c r="E66"/>
  <c r="C66"/>
  <c r="N65"/>
  <c r="L65"/>
  <c r="J65"/>
  <c r="H65"/>
  <c r="F65"/>
  <c r="D65"/>
  <c r="B65"/>
  <c r="N79" i="18"/>
  <c r="L79"/>
  <c r="J79"/>
  <c r="H79"/>
  <c r="F79"/>
  <c r="D79"/>
  <c r="B79"/>
  <c r="M78"/>
  <c r="K78"/>
  <c r="I78"/>
  <c r="G78"/>
  <c r="E78"/>
  <c r="C78"/>
  <c r="N77"/>
  <c r="L77"/>
  <c r="J77"/>
  <c r="H77"/>
  <c r="F77"/>
  <c r="D77"/>
  <c r="B77"/>
  <c r="M76"/>
  <c r="K76"/>
  <c r="I76"/>
  <c r="G76"/>
  <c r="E76"/>
  <c r="C76"/>
  <c r="N75"/>
  <c r="L75"/>
  <c r="J75"/>
  <c r="H75"/>
  <c r="F75"/>
  <c r="D75"/>
  <c r="B75"/>
  <c r="M74"/>
  <c r="K74"/>
  <c r="I74"/>
  <c r="G74"/>
  <c r="E74"/>
  <c r="C74"/>
  <c r="N73"/>
  <c r="L73"/>
  <c r="J73"/>
  <c r="H73"/>
  <c r="F73"/>
  <c r="D73"/>
  <c r="B73"/>
  <c r="M72"/>
  <c r="K72"/>
  <c r="I72"/>
  <c r="G72"/>
  <c r="E72"/>
  <c r="C72"/>
  <c r="N71"/>
  <c r="L71"/>
  <c r="J71"/>
  <c r="H71"/>
  <c r="F71"/>
  <c r="D71"/>
  <c r="B71"/>
  <c r="M70"/>
  <c r="K70"/>
  <c r="I70"/>
  <c r="G70"/>
  <c r="E70"/>
  <c r="C70"/>
  <c r="N69"/>
  <c r="L69"/>
  <c r="J69"/>
  <c r="H69"/>
  <c r="F69"/>
  <c r="D69"/>
  <c r="B69"/>
  <c r="M68"/>
  <c r="K68"/>
  <c r="I68"/>
  <c r="G68"/>
  <c r="E68"/>
  <c r="C68"/>
  <c r="N67"/>
  <c r="L67"/>
  <c r="J67"/>
  <c r="H67"/>
  <c r="F67"/>
  <c r="D67"/>
  <c r="B67"/>
  <c r="M66"/>
  <c r="K66"/>
  <c r="I66"/>
  <c r="G66"/>
  <c r="E66"/>
  <c r="C66"/>
  <c r="N65"/>
  <c r="L65"/>
  <c r="J65"/>
  <c r="H65"/>
  <c r="F65"/>
  <c r="D65"/>
  <c r="B65"/>
  <c r="M64"/>
  <c r="K64"/>
  <c r="I64"/>
  <c r="G64"/>
  <c r="E64"/>
  <c r="C64"/>
  <c r="N63"/>
  <c r="L63"/>
  <c r="J63"/>
  <c r="H63"/>
  <c r="F63"/>
  <c r="D63"/>
  <c r="B63"/>
  <c r="E31" i="24"/>
  <c r="F30"/>
  <c r="B30"/>
  <c r="C29"/>
  <c r="D28"/>
  <c r="E27"/>
  <c r="Q70" i="22"/>
  <c r="O70"/>
  <c r="M70"/>
  <c r="K70"/>
  <c r="I70"/>
  <c r="N78" i="21"/>
  <c r="R66" i="23"/>
  <c r="P66"/>
  <c r="N66"/>
  <c r="L66"/>
  <c r="J66"/>
  <c r="H66"/>
  <c r="F66"/>
  <c r="D66"/>
  <c r="B66"/>
  <c r="Q65"/>
  <c r="O65"/>
  <c r="M65"/>
  <c r="K65"/>
  <c r="I65"/>
  <c r="G65"/>
  <c r="E65"/>
  <c r="C65"/>
  <c r="R64"/>
  <c r="P64"/>
  <c r="N64"/>
  <c r="L64"/>
  <c r="J64"/>
  <c r="H64"/>
  <c r="F64"/>
  <c r="D64"/>
  <c r="B64"/>
  <c r="Q63"/>
  <c r="O63"/>
  <c r="M63"/>
  <c r="K63"/>
  <c r="I63"/>
  <c r="G63"/>
  <c r="E63"/>
  <c r="C63"/>
  <c r="M61"/>
  <c r="J59" i="19"/>
  <c r="J78"/>
  <c r="C58"/>
  <c r="C77"/>
  <c r="E56"/>
  <c r="E75"/>
  <c r="G54"/>
  <c r="G73"/>
  <c r="I52"/>
  <c r="I71"/>
  <c r="B51"/>
  <c r="B70"/>
  <c r="D49"/>
  <c r="D68"/>
  <c r="F47"/>
  <c r="F66"/>
  <c r="H45"/>
  <c r="H64"/>
  <c r="K54" i="10"/>
  <c r="K71"/>
  <c r="M53"/>
  <c r="M70"/>
  <c r="H53"/>
  <c r="H70"/>
  <c r="J52"/>
  <c r="J69"/>
  <c r="E52"/>
  <c r="E69"/>
  <c r="G51"/>
  <c r="G68"/>
  <c r="B51"/>
  <c r="B68"/>
  <c r="N49"/>
  <c r="N66"/>
  <c r="L49"/>
  <c r="L66"/>
  <c r="K48"/>
  <c r="K65"/>
  <c r="I48"/>
  <c r="I65"/>
  <c r="H47"/>
  <c r="H64"/>
  <c r="F47"/>
  <c r="F64"/>
  <c r="E46"/>
  <c r="E63"/>
  <c r="B45"/>
  <c r="B62"/>
  <c r="L43"/>
  <c r="L60"/>
  <c r="I42"/>
  <c r="I59"/>
  <c r="F41"/>
  <c r="F58"/>
  <c r="C40"/>
  <c r="C57"/>
  <c r="I60" i="19"/>
  <c r="I79"/>
  <c r="B59"/>
  <c r="B78"/>
  <c r="D57"/>
  <c r="D76"/>
  <c r="F55"/>
  <c r="F74"/>
  <c r="H53"/>
  <c r="H72"/>
  <c r="J51"/>
  <c r="J70"/>
  <c r="C50"/>
  <c r="C69"/>
  <c r="E48"/>
  <c r="E67"/>
  <c r="G46"/>
  <c r="G65"/>
  <c r="I44"/>
  <c r="I63"/>
  <c r="H54" i="10"/>
  <c r="H71"/>
  <c r="C54"/>
  <c r="C71"/>
  <c r="E53"/>
  <c r="E70"/>
  <c r="M52"/>
  <c r="M69"/>
  <c r="B52"/>
  <c r="B69"/>
  <c r="J51"/>
  <c r="J68"/>
  <c r="I50"/>
  <c r="I67"/>
  <c r="G50"/>
  <c r="G67"/>
  <c r="F49"/>
  <c r="F66"/>
  <c r="D49"/>
  <c r="D66"/>
  <c r="C48"/>
  <c r="C65"/>
  <c r="N47"/>
  <c r="N64"/>
  <c r="M46"/>
  <c r="M63"/>
  <c r="K46"/>
  <c r="K63"/>
  <c r="J45"/>
  <c r="J62"/>
  <c r="G44"/>
  <c r="G61"/>
  <c r="D43"/>
  <c r="D60"/>
  <c r="N41"/>
  <c r="N58"/>
  <c r="K40"/>
  <c r="K57"/>
  <c r="I77" i="12"/>
  <c r="G77"/>
  <c r="E77"/>
  <c r="C77"/>
  <c r="K76"/>
  <c r="I76"/>
  <c r="G76"/>
  <c r="E76"/>
  <c r="C76"/>
  <c r="K75"/>
  <c r="I75"/>
  <c r="G75"/>
  <c r="E75"/>
  <c r="C75"/>
  <c r="K74"/>
  <c r="I74"/>
  <c r="G74"/>
  <c r="E74"/>
  <c r="C74"/>
  <c r="K73"/>
  <c r="I73"/>
  <c r="G73"/>
  <c r="E73"/>
  <c r="C73"/>
  <c r="K72"/>
  <c r="I72"/>
  <c r="G72"/>
  <c r="E72"/>
  <c r="C72"/>
  <c r="K71"/>
  <c r="I71"/>
  <c r="G71"/>
  <c r="E71"/>
  <c r="C71"/>
  <c r="K70"/>
  <c r="I70"/>
  <c r="G70"/>
  <c r="E70"/>
  <c r="C70"/>
  <c r="K69"/>
  <c r="I69"/>
  <c r="G69"/>
  <c r="E69"/>
  <c r="C69"/>
  <c r="K68"/>
  <c r="I68"/>
  <c r="G68"/>
  <c r="E68"/>
  <c r="C68"/>
  <c r="K67"/>
  <c r="I67"/>
  <c r="G67"/>
  <c r="E67"/>
  <c r="C67"/>
  <c r="K66"/>
  <c r="I66"/>
  <c r="G66"/>
  <c r="E66"/>
  <c r="C66"/>
  <c r="K65"/>
  <c r="I65"/>
  <c r="G65"/>
  <c r="E65"/>
  <c r="C65"/>
  <c r="K64"/>
  <c r="I64"/>
  <c r="G64"/>
  <c r="E64"/>
  <c r="C64"/>
  <c r="K63"/>
  <c r="I63"/>
  <c r="G63"/>
  <c r="E63"/>
  <c r="C63"/>
  <c r="J60"/>
  <c r="G60"/>
  <c r="E60"/>
  <c r="D59"/>
  <c r="K58"/>
  <c r="K81" i="20"/>
  <c r="C81"/>
  <c r="H80"/>
  <c r="M79"/>
  <c r="E79"/>
  <c r="J78"/>
  <c r="B78"/>
  <c r="G77"/>
  <c r="L76"/>
  <c r="D76"/>
  <c r="I75"/>
  <c r="N74"/>
  <c r="F74"/>
  <c r="K73"/>
  <c r="C73"/>
  <c r="H72"/>
  <c r="M71"/>
  <c r="E71"/>
  <c r="J70"/>
  <c r="B70"/>
  <c r="G69"/>
  <c r="L68"/>
  <c r="D68"/>
  <c r="I67"/>
  <c r="N66"/>
  <c r="F66"/>
  <c r="K65"/>
  <c r="C65"/>
  <c r="K79" i="18"/>
  <c r="H78"/>
  <c r="E77"/>
  <c r="B76"/>
  <c r="L74"/>
  <c r="I73"/>
  <c r="F72"/>
  <c r="C71"/>
  <c r="M69"/>
  <c r="J68"/>
  <c r="G67"/>
  <c r="D66"/>
  <c r="N64"/>
  <c r="K63"/>
  <c r="J79" i="19"/>
  <c r="H78"/>
  <c r="C78"/>
  <c r="J76"/>
  <c r="E76"/>
  <c r="C75"/>
  <c r="G74"/>
  <c r="E73"/>
  <c r="I72"/>
  <c r="G71"/>
  <c r="B71"/>
  <c r="I69"/>
  <c r="D69"/>
  <c r="B68"/>
  <c r="F67"/>
  <c r="D66"/>
  <c r="H65"/>
  <c r="F64"/>
  <c r="J63"/>
  <c r="O31" i="27"/>
  <c r="K60" i="12"/>
  <c r="I60"/>
  <c r="C60"/>
  <c r="K59"/>
  <c r="E59"/>
  <c r="C59"/>
  <c r="H79" i="19"/>
  <c r="D79"/>
  <c r="I78"/>
  <c r="E78"/>
  <c r="J77"/>
  <c r="F77"/>
  <c r="B77"/>
  <c r="G76"/>
  <c r="C76"/>
  <c r="H75"/>
  <c r="D75"/>
  <c r="I74"/>
  <c r="E74"/>
  <c r="J73"/>
  <c r="F73"/>
  <c r="B73"/>
  <c r="G72"/>
  <c r="C72"/>
  <c r="H71"/>
  <c r="D71"/>
  <c r="I70"/>
  <c r="E70"/>
  <c r="J69"/>
  <c r="F69"/>
  <c r="B69"/>
  <c r="G68"/>
  <c r="C68"/>
  <c r="H67"/>
  <c r="D67"/>
  <c r="I66"/>
  <c r="E66"/>
  <c r="J65"/>
  <c r="F65"/>
  <c r="B65"/>
  <c r="G64"/>
  <c r="C64"/>
  <c r="H63"/>
  <c r="D63"/>
  <c r="M71" i="10"/>
  <c r="I71"/>
  <c r="E71"/>
  <c r="N70"/>
  <c r="J70"/>
  <c r="F70"/>
  <c r="B70"/>
  <c r="K69"/>
  <c r="G69"/>
  <c r="C69"/>
  <c r="L68"/>
  <c r="H68"/>
  <c r="D68"/>
  <c r="Q54" i="23"/>
  <c r="M54"/>
  <c r="I54"/>
  <c r="E54"/>
  <c r="R53"/>
  <c r="N53"/>
  <c r="J53"/>
  <c r="F53"/>
  <c r="B53"/>
  <c r="O52"/>
  <c r="K52"/>
  <c r="G52"/>
  <c r="C52"/>
  <c r="P51"/>
  <c r="L51"/>
  <c r="H51"/>
  <c r="D51"/>
  <c r="Q50"/>
  <c r="M50"/>
  <c r="I50"/>
  <c r="E50"/>
  <c r="H78" i="12"/>
  <c r="H59"/>
  <c r="F78"/>
  <c r="F59"/>
  <c r="F54"/>
  <c r="F73"/>
  <c r="H53"/>
  <c r="H72"/>
  <c r="J52"/>
  <c r="J71"/>
  <c r="B52"/>
  <c r="B71"/>
  <c r="D51"/>
  <c r="D70"/>
  <c r="F50"/>
  <c r="F69"/>
  <c r="H49"/>
  <c r="H68"/>
  <c r="J48"/>
  <c r="J67"/>
  <c r="B48"/>
  <c r="B67"/>
  <c r="D47"/>
  <c r="D66"/>
  <c r="F46"/>
  <c r="F65"/>
  <c r="H45"/>
  <c r="H64"/>
  <c r="J44"/>
  <c r="J63"/>
  <c r="B44"/>
  <c r="B63"/>
  <c r="J54"/>
  <c r="J73"/>
  <c r="B54"/>
  <c r="B73"/>
  <c r="D53"/>
  <c r="D72"/>
  <c r="F52"/>
  <c r="F71"/>
  <c r="H51"/>
  <c r="H70"/>
  <c r="J50"/>
  <c r="J69"/>
  <c r="B50"/>
  <c r="B69"/>
  <c r="D49"/>
  <c r="D68"/>
  <c r="F48"/>
  <c r="F67"/>
  <c r="H47"/>
  <c r="H66"/>
  <c r="J46"/>
  <c r="J65"/>
  <c r="B46"/>
  <c r="B65"/>
  <c r="D45"/>
  <c r="D64"/>
  <c r="F44"/>
  <c r="F63"/>
  <c r="J78"/>
  <c r="F78" i="18"/>
  <c r="M75"/>
  <c r="G73"/>
  <c r="N70"/>
  <c r="H68"/>
  <c r="B66"/>
  <c r="I63"/>
  <c r="E79" i="19"/>
  <c r="B79"/>
  <c r="F78"/>
  <c r="G77"/>
  <c r="D77"/>
  <c r="H76"/>
  <c r="I75"/>
  <c r="F75"/>
  <c r="J74"/>
  <c r="B74"/>
  <c r="H73"/>
  <c r="C73"/>
  <c r="D72"/>
  <c r="J71"/>
  <c r="E71"/>
  <c r="F70"/>
  <c r="C70"/>
  <c r="G69"/>
  <c r="H68"/>
  <c r="E68"/>
  <c r="I67"/>
  <c r="J66"/>
  <c r="G66"/>
  <c r="B66"/>
  <c r="C65"/>
  <c r="I64"/>
  <c r="D64"/>
  <c r="E63"/>
  <c r="B63"/>
  <c r="N71" i="10"/>
  <c r="B71"/>
  <c r="K70"/>
  <c r="L69"/>
  <c r="H69"/>
  <c r="I68"/>
  <c r="E68"/>
  <c r="J67"/>
  <c r="F67"/>
  <c r="D67"/>
  <c r="G66"/>
  <c r="C66"/>
  <c r="N65"/>
  <c r="D65"/>
  <c r="M64"/>
  <c r="K64"/>
  <c r="N63"/>
  <c r="J63"/>
  <c r="H63"/>
  <c r="B63"/>
  <c r="K62"/>
  <c r="E62"/>
  <c r="L61"/>
  <c r="H61"/>
  <c r="B61"/>
  <c r="I60"/>
  <c r="E60"/>
  <c r="L59"/>
  <c r="F59"/>
  <c r="B59"/>
  <c r="I58"/>
  <c r="C58"/>
  <c r="L57"/>
  <c r="F57"/>
  <c r="C46"/>
  <c r="M44"/>
  <c r="J43"/>
  <c r="G42"/>
  <c r="D41"/>
  <c r="M60" i="21"/>
  <c r="M79"/>
  <c r="E60"/>
  <c r="E79"/>
  <c r="J78"/>
  <c r="B78"/>
  <c r="K77"/>
  <c r="C77"/>
  <c r="L76"/>
  <c r="G59"/>
  <c r="P58"/>
  <c r="H58"/>
  <c r="Q57"/>
  <c r="I57"/>
  <c r="R56"/>
  <c r="J56"/>
  <c r="B56"/>
  <c r="K55"/>
  <c r="C55"/>
  <c r="L54"/>
  <c r="D54"/>
  <c r="M53"/>
  <c r="Q60"/>
  <c r="Q79"/>
  <c r="I60"/>
  <c r="I79"/>
  <c r="R59"/>
  <c r="R78"/>
  <c r="D31" i="24"/>
  <c r="E30"/>
  <c r="F29"/>
  <c r="B29"/>
  <c r="C28"/>
  <c r="D27"/>
  <c r="C24"/>
  <c r="E22"/>
  <c r="B21"/>
  <c r="G70" i="22"/>
  <c r="P69"/>
  <c r="H69"/>
  <c r="Q68"/>
  <c r="I68"/>
  <c r="E68"/>
  <c r="R67"/>
  <c r="N67"/>
  <c r="J67"/>
  <c r="F67"/>
  <c r="B67"/>
  <c r="O66"/>
  <c r="K66"/>
  <c r="G66"/>
  <c r="C66"/>
  <c r="P65"/>
  <c r="L65"/>
  <c r="H65"/>
  <c r="D65"/>
  <c r="Q64"/>
  <c r="M64"/>
  <c r="I64"/>
  <c r="E64"/>
  <c r="R63"/>
  <c r="N63"/>
  <c r="J63"/>
  <c r="F53"/>
  <c r="O52"/>
  <c r="G52"/>
  <c r="P51"/>
  <c r="R71" i="23"/>
  <c r="J71"/>
  <c r="B71"/>
  <c r="K70"/>
  <c r="C70"/>
  <c r="L69"/>
  <c r="D69"/>
  <c r="M68"/>
  <c r="E68"/>
  <c r="N67"/>
  <c r="F67"/>
  <c r="J31" i="27"/>
  <c r="H31"/>
  <c r="F31"/>
  <c r="D31"/>
  <c r="I30"/>
  <c r="G30"/>
  <c r="E30"/>
  <c r="C30"/>
  <c r="N29"/>
  <c r="J29"/>
  <c r="F29"/>
  <c r="B29"/>
  <c r="M28"/>
  <c r="I28"/>
  <c r="E28"/>
  <c r="P27"/>
  <c r="L27"/>
  <c r="H27"/>
  <c r="D27"/>
  <c r="H79" i="12" l="1"/>
  <c r="B60"/>
  <c r="F31" i="24"/>
  <c r="C30"/>
  <c r="E28"/>
  <c r="B27"/>
  <c r="F21"/>
  <c r="N70" i="22"/>
  <c r="K59" i="21"/>
  <c r="L58"/>
  <c r="P31" i="27"/>
  <c r="C31"/>
  <c r="P30"/>
  <c r="N30"/>
  <c r="L30"/>
  <c r="F30"/>
  <c r="G59" i="19"/>
  <c r="G78"/>
  <c r="E58"/>
  <c r="E77"/>
  <c r="F77" i="12"/>
  <c r="H76"/>
  <c r="J75"/>
  <c r="B75"/>
  <c r="D74"/>
  <c r="D60"/>
  <c r="I59"/>
  <c r="B75" i="19"/>
  <c r="I73"/>
  <c r="F71"/>
  <c r="D70"/>
  <c r="G71" i="10"/>
  <c r="D71"/>
  <c r="D70"/>
  <c r="N69"/>
  <c r="N68"/>
  <c r="B53" i="22"/>
  <c r="C52"/>
</calcChain>
</file>

<file path=xl/sharedStrings.xml><?xml version="1.0" encoding="utf-8"?>
<sst xmlns="http://schemas.openxmlformats.org/spreadsheetml/2006/main" count="616" uniqueCount="194">
  <si>
    <t>PS Bau, spol. s r. o., Pri Kysuci 176, 010 03 Žilina</t>
  </si>
  <si>
    <t>email:</t>
  </si>
  <si>
    <t>tel.</t>
  </si>
  <si>
    <t>info@psbau.eu</t>
  </si>
  <si>
    <t>cenové ponuky</t>
  </si>
  <si>
    <t xml:space="preserve"> </t>
  </si>
  <si>
    <t>objednavky@psbau.eu</t>
  </si>
  <si>
    <t>objednávky</t>
  </si>
  <si>
    <t xml:space="preserve">   </t>
  </si>
  <si>
    <t>ZĽAVA NA OKNA</t>
  </si>
  <si>
    <t>%</t>
  </si>
  <si>
    <t>DPH</t>
  </si>
  <si>
    <t>Kurz Euro</t>
  </si>
  <si>
    <t>PRÍPLATOK ZA 1.STR. DEKOR</t>
  </si>
  <si>
    <t>1 str. farba atypická 25%</t>
  </si>
  <si>
    <t>PRÍPLATOK ZA 2.STR. DEKOR</t>
  </si>
  <si>
    <t>2 str. farba atypicka 45%</t>
  </si>
  <si>
    <t>VCHODOVÉ DVERE</t>
  </si>
  <si>
    <t>POSUVNÉ DVERE</t>
  </si>
  <si>
    <t>farby štandartné:</t>
  </si>
  <si>
    <t>ZLATY DUB, MAHAGON, ORECH, TMAVY DUB, TMAVA ZELENA, SEDY,ANTHRAZIT, MODY AP41, CREMWEISS, ANTHRAZIT GRAU SANDSTRUKTUR AP 60</t>
  </si>
  <si>
    <t>farby neštandartné</t>
  </si>
  <si>
    <t>SEDY ANTRACYT, STRIBRNY, SEDY, ZELENY, MODRY, WALNUSS, OREGON,BAHENNI DUB,CERVENY , ALUMINIUM AP 63.</t>
  </si>
  <si>
    <t>Ceny vypočítané cenníkom sú vrátane dph.</t>
  </si>
  <si>
    <t>Ak nenájdete v cenníku cenu na typ okna, ktorý potrebujete, kontaktujte nás prosím.</t>
  </si>
  <si>
    <t>MINIMÁLNE ROZMERY OKIEN (šírka x výška)</t>
  </si>
  <si>
    <t>• fix v ráme   350 mm x 350 mm</t>
  </si>
  <si>
    <t>• fix v krídle  420 mm x 420 mm</t>
  </si>
  <si>
    <t>• otváravé  420 mm x 420 mm</t>
  </si>
  <si>
    <t>• otváravo-sklopné 420 mm x 500 mm</t>
  </si>
  <si>
    <t>• sklopné   420 mm x 420 mm</t>
  </si>
  <si>
    <t>CENNÍK PRÍPLATKOV</t>
  </si>
  <si>
    <t>biela</t>
  </si>
  <si>
    <t>b/d</t>
  </si>
  <si>
    <t>d/d</t>
  </si>
  <si>
    <t>biela/biela</t>
  </si>
  <si>
    <t>biela/dekor</t>
  </si>
  <si>
    <t>dekor/dekor</t>
  </si>
  <si>
    <t>Priečka rozdeľujúca sklo nalepená</t>
  </si>
  <si>
    <t>33 mm</t>
  </si>
  <si>
    <t>bm</t>
  </si>
  <si>
    <t>Profil priečka</t>
  </si>
  <si>
    <t>75 mm</t>
  </si>
  <si>
    <t>Medzsklenná mriežka</t>
  </si>
  <si>
    <t>8,18,26 mm</t>
  </si>
  <si>
    <t>pole</t>
  </si>
  <si>
    <t>45 mm</t>
  </si>
  <si>
    <t xml:space="preserve">Spojovací profil H </t>
  </si>
  <si>
    <t xml:space="preserve">Diletácia </t>
  </si>
  <si>
    <t>Spojovací profil uhlový (variabilný guľatý)</t>
  </si>
  <si>
    <t>Spojovací profil 90 stupňov</t>
  </si>
  <si>
    <t>Spojovací profil 135 stupňov</t>
  </si>
  <si>
    <t>?</t>
  </si>
  <si>
    <t>Sklopka naviac</t>
  </si>
  <si>
    <t>ks</t>
  </si>
  <si>
    <t>Rozširovací profil:</t>
  </si>
  <si>
    <t>15 mm</t>
  </si>
  <si>
    <t>35 mm</t>
  </si>
  <si>
    <t>60 mm</t>
  </si>
  <si>
    <t xml:space="preserve">                                                       </t>
  </si>
  <si>
    <t>100 mm</t>
  </si>
  <si>
    <t>Duplex (mriežka medzi sklá pod nalepovaciu mriežku) 33 mm</t>
  </si>
  <si>
    <t>KĽUČKY</t>
  </si>
  <si>
    <t>samostatně</t>
  </si>
  <si>
    <t>zlatá, strieborná</t>
  </si>
  <si>
    <t>biela so zámkom</t>
  </si>
  <si>
    <t>k oknu nebo BD</t>
  </si>
  <si>
    <t>zlatá, strieborná so zámkom</t>
  </si>
  <si>
    <t>Kľučka zamykateľná do posuvných dverí</t>
  </si>
  <si>
    <t>aretácia kľučky</t>
  </si>
  <si>
    <t>kľučka/guľa</t>
  </si>
  <si>
    <t>na VD</t>
  </si>
  <si>
    <t>kľučka+kľučka+FAB</t>
  </si>
  <si>
    <t xml:space="preserve">na BD </t>
  </si>
  <si>
    <t>kľučka+madlo - (biela, hnedá)</t>
  </si>
  <si>
    <t>kľučka+madlo - strieborná</t>
  </si>
  <si>
    <t>madlo+madlo - ( biela, hnedá)</t>
  </si>
  <si>
    <t>madlo+madlo - strieborná</t>
  </si>
  <si>
    <t xml:space="preserve">bezpečnostná vložka FAB </t>
  </si>
  <si>
    <t>bezpečnostná kľučka+kľučka</t>
  </si>
  <si>
    <t>bezpečnostná kľučka+guľa</t>
  </si>
  <si>
    <t xml:space="preserve">na VD </t>
  </si>
  <si>
    <t>Príplatky</t>
  </si>
  <si>
    <t>Bezpečnostné kovanie do OS WK1</t>
  </si>
  <si>
    <t>křídlo</t>
  </si>
  <si>
    <t>Bezpečnostné kovanie do OS WK2</t>
  </si>
  <si>
    <t>Práh nízky hliníkový k BD ( 2 cm)</t>
  </si>
  <si>
    <t>Brano s blokádou</t>
  </si>
  <si>
    <t>Brano bez blokády</t>
  </si>
  <si>
    <t>Elektrická vrátnik</t>
  </si>
  <si>
    <t>Bezpečnostná klapka REGEL AIR</t>
  </si>
  <si>
    <t>Vetranie ARECCO</t>
  </si>
  <si>
    <t>Uhly</t>
  </si>
  <si>
    <t>fix</t>
  </si>
  <si>
    <t>otváravé</t>
  </si>
  <si>
    <t>JEDNOKRÍDLOVÉ</t>
  </si>
  <si>
    <t>DVOJKRÍDLOVÉ</t>
  </si>
  <si>
    <t>kruh</t>
  </si>
  <si>
    <t>Madlo+poistka na BD</t>
  </si>
  <si>
    <t xml:space="preserve">PRÍPLATKY ZA SKLO </t>
  </si>
  <si>
    <t>4/12/4/12/4 TROJSKLO</t>
  </si>
  <si>
    <t>m2</t>
  </si>
  <si>
    <t>4/16/4/16/4 TROJSKLO</t>
  </si>
  <si>
    <t>6/12/6</t>
  </si>
  <si>
    <t>6/14/4</t>
  </si>
  <si>
    <t>Sklo 4/16/4</t>
  </si>
  <si>
    <t>PVC výplň biela</t>
  </si>
  <si>
    <t>PVC výplň biela/dekor</t>
  </si>
  <si>
    <t>PVC výplň dekor/dekor</t>
  </si>
  <si>
    <t>CONEX</t>
  </si>
  <si>
    <t>REFLEXNÍ</t>
  </si>
  <si>
    <t>MATOVÉ PIESKOVANÉ- hrubé</t>
  </si>
  <si>
    <t>ORNAMENT. SKLO – kôra</t>
  </si>
  <si>
    <t>ORNAMENT. SKLO – činčila</t>
  </si>
  <si>
    <t>MATNÉ + BEZPEČNOSTNÉ</t>
  </si>
  <si>
    <t>PROTIHLKUKOVÉ</t>
  </si>
  <si>
    <t>CLIMAPLUS ACOUSTIC</t>
  </si>
  <si>
    <t>34 dB</t>
  </si>
  <si>
    <t>37 dB</t>
  </si>
  <si>
    <t>1 200,-</t>
  </si>
  <si>
    <t>36 dB</t>
  </si>
  <si>
    <t>CLIMAPLUS SILENCE</t>
  </si>
  <si>
    <t>38 dB</t>
  </si>
  <si>
    <t>39 dB</t>
  </si>
  <si>
    <t>+ SSP 39 dB</t>
  </si>
  <si>
    <t>1 994,-</t>
  </si>
  <si>
    <t>40 dB</t>
  </si>
  <si>
    <t>+ SSP 40 dB</t>
  </si>
  <si>
    <t>1 998,-</t>
  </si>
  <si>
    <t>41 dB</t>
  </si>
  <si>
    <t>42 dB</t>
  </si>
  <si>
    <t>43 dB</t>
  </si>
  <si>
    <t>2 227,-</t>
  </si>
  <si>
    <t>+ SSP 43 dB</t>
  </si>
  <si>
    <t>2 263,-</t>
  </si>
  <si>
    <t>44 dB</t>
  </si>
  <si>
    <t>45 dB</t>
  </si>
  <si>
    <t>51 dB</t>
  </si>
  <si>
    <t>Jednokřídlý FIX (v ramu)</t>
  </si>
  <si>
    <r>
      <t xml:space="preserve">szer
</t>
    </r>
    <r>
      <rPr>
        <sz val="8"/>
        <rFont val="Arial"/>
        <family val="2"/>
        <charset val="238"/>
      </rPr>
      <t>wys</t>
    </r>
  </si>
  <si>
    <t>Šířka</t>
  </si>
  <si>
    <t xml:space="preserve">Zpět </t>
  </si>
  <si>
    <t>Výška</t>
  </si>
  <si>
    <t>bílá/bílá</t>
  </si>
  <si>
    <t>bílá /dekor</t>
  </si>
  <si>
    <t>FIX s křídlem</t>
  </si>
  <si>
    <r>
      <t xml:space="preserve">szer
</t>
    </r>
    <r>
      <rPr>
        <sz val="10"/>
        <rFont val="Arial"/>
        <family val="2"/>
        <charset val="238"/>
      </rPr>
      <t>wys</t>
    </r>
  </si>
  <si>
    <t>Doukřídlý FIX (v ramu)</t>
  </si>
  <si>
    <t xml:space="preserve">Rozměry </t>
  </si>
  <si>
    <t>Doukřídlý FIX (v kridle)</t>
  </si>
  <si>
    <t>Trojkřídlý FIX (v ramu)</t>
  </si>
  <si>
    <t>Trojkřídlý FIX (v kridle)</t>
  </si>
  <si>
    <t>Min</t>
  </si>
  <si>
    <t>Max</t>
  </si>
  <si>
    <t>šířka</t>
  </si>
  <si>
    <t>výška</t>
  </si>
  <si>
    <t>Sklopné</t>
  </si>
  <si>
    <t>Otvíravé</t>
  </si>
  <si>
    <t>POZOR!!ROZMERY OKEN VYCHAZEJICI ZA TABALY A PARAMETRY OZNACENE  POMERANCOVYM POLEM BUDOU BEZ ZARUKY.</t>
  </si>
  <si>
    <t>Otvíravé/sklopné</t>
  </si>
  <si>
    <t>Otvíravé/sklopné s FIX (v ramu) nadsvětlíkem</t>
  </si>
  <si>
    <t>Otvíravé/sklopné se sklopným nadsvětlíkem</t>
  </si>
  <si>
    <t>1501- 1550</t>
  </si>
  <si>
    <t>1551- 1600</t>
  </si>
  <si>
    <t>1601- 1650</t>
  </si>
  <si>
    <t>1651- 1700</t>
  </si>
  <si>
    <t>bílá/dekor</t>
  </si>
  <si>
    <r>
      <t xml:space="preserve">Dvoukřídlé okno                                                               </t>
    </r>
    <r>
      <rPr>
        <b/>
        <sz val="24"/>
        <rFont val="Arial"/>
        <family val="2"/>
        <charset val="238"/>
      </rPr>
      <t>otvíravé+otvíravé /sklopné</t>
    </r>
  </si>
  <si>
    <r>
      <t xml:space="preserve">Dvoukřídlé okno                                                               </t>
    </r>
    <r>
      <rPr>
        <b/>
        <sz val="24"/>
        <rFont val="Arial"/>
        <family val="2"/>
        <charset val="238"/>
      </rPr>
      <t>FIX(v ramu)+otvíravé/sklopné</t>
    </r>
  </si>
  <si>
    <r>
      <t xml:space="preserve">Dvoukřídlé okno                                                               </t>
    </r>
    <r>
      <rPr>
        <b/>
        <sz val="24"/>
        <rFont val="Arial"/>
        <family val="2"/>
        <charset val="238"/>
      </rPr>
      <t>FIX(v kridle)+otvíravé/sklopné</t>
    </r>
  </si>
  <si>
    <r>
      <t xml:space="preserve"> </t>
    </r>
    <r>
      <rPr>
        <b/>
        <sz val="24"/>
        <rFont val="Arial"/>
        <family val="2"/>
        <charset val="238"/>
      </rPr>
      <t>otvíravé+otvíravé/sklopné+                               otvíravé+otvíravé/sklopné+</t>
    </r>
  </si>
  <si>
    <r>
      <t xml:space="preserve">Dvoukřídlé okno                                 </t>
    </r>
    <r>
      <rPr>
        <b/>
        <sz val="24"/>
        <rFont val="Arial"/>
        <family val="2"/>
        <charset val="238"/>
      </rPr>
      <t>otvíravé+otvíravé/sklopné+FIX(v ramu) nadsvětlík</t>
    </r>
  </si>
  <si>
    <r>
      <t xml:space="preserve">Dvoukřídlé okno                                 </t>
    </r>
    <r>
      <rPr>
        <b/>
        <sz val="24"/>
        <rFont val="Arial"/>
        <family val="2"/>
        <charset val="238"/>
      </rPr>
      <t>otvíravé+otvíravé/sklopné+FIX(v kridle) nadsvětlík</t>
    </r>
  </si>
  <si>
    <r>
      <t xml:space="preserve">Dvoukřídlé okno                              </t>
    </r>
    <r>
      <rPr>
        <b/>
        <sz val="24"/>
        <rFont val="Arial"/>
        <family val="2"/>
        <charset val="238"/>
      </rPr>
      <t>otvíravé+otvíravé/sklopné + otvíravý nadsvětlík</t>
    </r>
  </si>
  <si>
    <r>
      <t xml:space="preserve">Trojkřídlé </t>
    </r>
    <r>
      <rPr>
        <b/>
        <sz val="24"/>
        <rFont val="Arial"/>
        <family val="2"/>
        <charset val="238"/>
      </rPr>
      <t>otvíravé+otvíravé/sklopné+otvíravé</t>
    </r>
  </si>
  <si>
    <t>max rozměr křídla 1300 mm</t>
  </si>
  <si>
    <t>červeně označené rozměry nelze vyrobit v jednom rámu</t>
  </si>
  <si>
    <t>lze vyrobit v jednom rámu, ale nedoporučuje se, negarantujeme záruku</t>
  </si>
  <si>
    <r>
      <t xml:space="preserve">Trojkřídlé </t>
    </r>
    <r>
      <rPr>
        <b/>
        <sz val="24"/>
        <rFont val="Arial"/>
        <family val="2"/>
        <charset val="238"/>
      </rPr>
      <t>otvíravé/sklopné+FIX+otvíravé</t>
    </r>
  </si>
  <si>
    <r>
      <t xml:space="preserve">Trojkřídlé                                                                                                                                                         </t>
    </r>
    <r>
      <rPr>
        <b/>
        <sz val="24"/>
        <rFont val="Arial"/>
        <family val="2"/>
        <charset val="238"/>
      </rPr>
      <t>FIX(v ramu)+otvíravé/sklopné+FIX(v ramu)</t>
    </r>
  </si>
  <si>
    <r>
      <t xml:space="preserve">Balkonové dveře                                        </t>
    </r>
    <r>
      <rPr>
        <b/>
        <sz val="24"/>
        <rFont val="Arial"/>
        <family val="2"/>
        <charset val="238"/>
      </rPr>
      <t xml:space="preserve"> otvíravé/sklopné</t>
    </r>
  </si>
  <si>
    <r>
      <t xml:space="preserve">Balkonové dveře                                                   </t>
    </r>
    <r>
      <rPr>
        <b/>
        <sz val="24"/>
        <rFont val="Arial"/>
        <family val="2"/>
        <charset val="238"/>
      </rPr>
      <t xml:space="preserve"> otvíravé</t>
    </r>
  </si>
  <si>
    <t xml:space="preserve"> 
 Pokud vyska ma vice nez 2200mm – bez poutce- dvere jsou bez zaruky  
</t>
  </si>
  <si>
    <r>
      <t>Dvoukřídlé balokonové dveře</t>
    </r>
    <r>
      <rPr>
        <b/>
        <sz val="24"/>
        <rFont val="Arial"/>
        <family val="2"/>
        <charset val="238"/>
      </rPr>
      <t xml:space="preserve">                            Otvíravé+ otvíravé/sklopné</t>
    </r>
  </si>
  <si>
    <r>
      <t xml:space="preserve">Dvoukřídlé balkonové dveře   </t>
    </r>
    <r>
      <rPr>
        <b/>
        <sz val="24"/>
        <rFont val="Arial"/>
        <family val="2"/>
        <charset val="238"/>
      </rPr>
      <t xml:space="preserve">                                                                          FIX (v ramu) +otvíravé</t>
    </r>
  </si>
  <si>
    <r>
      <t>Vchodové dveře</t>
    </r>
    <r>
      <rPr>
        <b/>
        <sz val="24"/>
        <rFont val="Arial"/>
        <family val="2"/>
        <charset val="238"/>
      </rPr>
      <t>- Jednokřídlé</t>
    </r>
  </si>
  <si>
    <t>Jednokřídlé bílá/bílá</t>
  </si>
  <si>
    <t>pokud vyska ma vice nez 2180 prosime dopocitat poutec</t>
  </si>
  <si>
    <r>
      <t>Vchodové dveře</t>
    </r>
    <r>
      <rPr>
        <b/>
        <sz val="14"/>
        <rFont val="Arial"/>
        <family val="2"/>
        <charset val="238"/>
      </rPr>
      <t>- Dvoukřídlé</t>
    </r>
  </si>
  <si>
    <t>Posuvné dveře Ideál 4000 Fix v rame</t>
  </si>
  <si>
    <r>
      <t xml:space="preserve">szer
</t>
    </r>
    <r>
      <rPr>
        <sz val="14"/>
        <rFont val="Arial"/>
        <family val="2"/>
        <charset val="238"/>
      </rPr>
      <t>wys</t>
    </r>
  </si>
  <si>
    <t>Posuvné dveře Ideál 4000 Fix v kridle</t>
  </si>
  <si>
    <t>0911696182</t>
  </si>
  <si>
    <t>0911696187</t>
  </si>
</sst>
</file>

<file path=xl/styles.xml><?xml version="1.0" encoding="utf-8"?>
<styleSheet xmlns="http://schemas.openxmlformats.org/spreadsheetml/2006/main">
  <numFmts count="2">
    <numFmt numFmtId="164" formatCode="#,##0&quot; Kč&quot;"/>
    <numFmt numFmtId="165" formatCode="0.0"/>
  </numFmts>
  <fonts count="62"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u/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26"/>
      <color indexed="12"/>
      <name val="Arial"/>
      <family val="2"/>
      <charset val="238"/>
    </font>
    <font>
      <sz val="16"/>
      <color indexed="62"/>
      <name val="Times New Roman"/>
      <family val="1"/>
      <charset val="238"/>
    </font>
    <font>
      <sz val="16"/>
      <color indexed="62"/>
      <name val="Arial"/>
      <family val="2"/>
      <charset val="238"/>
    </font>
    <font>
      <b/>
      <sz val="16"/>
      <color indexed="62"/>
      <name val="Verdana"/>
      <family val="2"/>
      <charset val="238"/>
    </font>
    <font>
      <u/>
      <sz val="10"/>
      <color indexed="12"/>
      <name val="Arial"/>
      <family val="2"/>
      <charset val="238"/>
    </font>
    <font>
      <u/>
      <sz val="16"/>
      <color indexed="62"/>
      <name val="Arial"/>
      <family val="2"/>
      <charset val="238"/>
    </font>
    <font>
      <sz val="16"/>
      <name val="Arial"/>
      <family val="2"/>
      <charset val="238"/>
    </font>
    <font>
      <b/>
      <sz val="16"/>
      <color indexed="18"/>
      <name val="Verdana"/>
      <family val="2"/>
      <charset val="238"/>
    </font>
    <font>
      <u/>
      <sz val="16"/>
      <color indexed="12"/>
      <name val="Arial"/>
      <family val="2"/>
      <charset val="238"/>
    </font>
    <font>
      <b/>
      <sz val="16"/>
      <name val="Courier New"/>
      <family val="3"/>
      <charset val="238"/>
    </font>
    <font>
      <b/>
      <sz val="16"/>
      <name val="Arial"/>
      <family val="2"/>
      <charset val="238"/>
    </font>
    <font>
      <i/>
      <sz val="16"/>
      <name val="Arial"/>
      <family val="2"/>
      <charset val="238"/>
    </font>
    <font>
      <sz val="11"/>
      <color indexed="9"/>
      <name val="Arial"/>
      <family val="2"/>
      <charset val="238"/>
    </font>
    <font>
      <b/>
      <sz val="18"/>
      <color indexed="17"/>
      <name val="Arial Black"/>
      <family val="2"/>
      <charset val="238"/>
    </font>
    <font>
      <sz val="14"/>
      <color indexed="9"/>
      <name val="Arial"/>
      <family val="2"/>
      <charset val="238"/>
    </font>
    <font>
      <b/>
      <sz val="18"/>
      <color indexed="10"/>
      <name val="Arial Black"/>
      <family val="2"/>
      <charset val="238"/>
    </font>
    <font>
      <b/>
      <sz val="11"/>
      <name val="Cambria"/>
      <family val="1"/>
      <charset val="238"/>
    </font>
    <font>
      <b/>
      <sz val="18"/>
      <name val="Cambria"/>
      <family val="1"/>
      <charset val="238"/>
    </font>
    <font>
      <sz val="9"/>
      <name val="Cambria"/>
      <family val="1"/>
      <charset val="238"/>
    </font>
    <font>
      <sz val="9"/>
      <color indexed="9"/>
      <name val="Arial"/>
      <family val="2"/>
      <charset val="238"/>
    </font>
    <font>
      <b/>
      <sz val="18"/>
      <name val="Arial Black"/>
      <family val="2"/>
      <charset val="238"/>
    </font>
    <font>
      <sz val="11"/>
      <name val="Arial"/>
      <family val="2"/>
      <charset val="238"/>
    </font>
    <font>
      <b/>
      <sz val="8"/>
      <name val="Verdana"/>
      <family val="2"/>
      <charset val="238"/>
    </font>
    <font>
      <sz val="12"/>
      <name val="Arial"/>
      <family val="2"/>
      <charset val="238"/>
    </font>
    <font>
      <b/>
      <u/>
      <sz val="20"/>
      <name val="Arial"/>
      <family val="2"/>
      <charset val="238"/>
    </font>
    <font>
      <b/>
      <u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2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b/>
      <u/>
      <sz val="14"/>
      <name val="Arial"/>
      <family val="2"/>
      <charset val="238"/>
    </font>
    <font>
      <b/>
      <sz val="24"/>
      <name val="Arial"/>
      <family val="2"/>
      <charset val="238"/>
    </font>
    <font>
      <u/>
      <sz val="7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.5"/>
      <color indexed="8"/>
      <name val="Arial"/>
      <family val="2"/>
      <charset val="238"/>
    </font>
    <font>
      <b/>
      <sz val="12"/>
      <color indexed="17"/>
      <name val="Arial"/>
      <family val="2"/>
      <charset val="238"/>
    </font>
    <font>
      <b/>
      <u/>
      <sz val="10"/>
      <name val="Arial"/>
      <family val="2"/>
      <charset val="238"/>
    </font>
    <font>
      <b/>
      <u/>
      <sz val="18"/>
      <color indexed="12"/>
      <name val="Arial"/>
      <family val="2"/>
      <charset val="238"/>
    </font>
    <font>
      <sz val="18"/>
      <name val="Arial"/>
      <family val="2"/>
      <charset val="238"/>
    </font>
    <font>
      <sz val="10"/>
      <name val="Calibri"/>
      <family val="2"/>
      <charset val="238"/>
    </font>
    <font>
      <u/>
      <sz val="10"/>
      <name val="Arial"/>
      <family val="2"/>
      <charset val="238"/>
    </font>
    <font>
      <b/>
      <sz val="22"/>
      <name val="Arial"/>
      <family val="2"/>
      <charset val="238"/>
    </font>
    <font>
      <b/>
      <u/>
      <sz val="20"/>
      <name val="Calibri"/>
      <family val="2"/>
      <charset val="238"/>
    </font>
    <font>
      <b/>
      <sz val="24"/>
      <color indexed="10"/>
      <name val="Arial"/>
      <family val="2"/>
      <charset val="238"/>
    </font>
    <font>
      <b/>
      <u/>
      <sz val="7"/>
      <name val="Arial"/>
      <family val="2"/>
      <charset val="238"/>
    </font>
    <font>
      <sz val="14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i/>
      <sz val="28"/>
      <name val="Arial"/>
      <family val="2"/>
      <charset val="238"/>
    </font>
    <font>
      <sz val="9"/>
      <name val="Arial"/>
      <family val="2"/>
      <charset val="238"/>
    </font>
    <font>
      <sz val="14"/>
      <name val="Arial"/>
      <family val="2"/>
      <charset val="238"/>
    </font>
    <font>
      <b/>
      <sz val="14"/>
      <color indexed="10"/>
      <name val="Arial"/>
      <family val="2"/>
      <charset val="238"/>
    </font>
    <font>
      <u/>
      <sz val="14"/>
      <name val="Arial"/>
      <family val="2"/>
      <charset val="238"/>
    </font>
    <font>
      <b/>
      <sz val="14"/>
      <color indexed="17"/>
      <name val="Arial"/>
      <family val="2"/>
      <charset val="238"/>
    </font>
    <font>
      <b/>
      <u/>
      <sz val="14"/>
      <color indexed="12"/>
      <name val="Arial"/>
      <family val="2"/>
      <charset val="238"/>
    </font>
    <font>
      <sz val="1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18"/>
        <bgColor indexed="32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4"/>
      </patternFill>
    </fill>
    <fill>
      <patternFill patternType="solid">
        <fgColor indexed="9"/>
        <bgColor indexed="26"/>
      </patternFill>
    </fill>
    <fill>
      <patternFill patternType="solid">
        <fgColor indexed="57"/>
        <bgColor indexed="21"/>
      </patternFill>
    </fill>
    <fill>
      <patternFill patternType="solid">
        <fgColor indexed="23"/>
        <bgColor indexed="55"/>
      </patternFill>
    </fill>
    <fill>
      <patternFill patternType="solid">
        <fgColor indexed="25"/>
        <bgColor indexed="61"/>
      </patternFill>
    </fill>
    <fill>
      <patternFill patternType="solid">
        <fgColor indexed="53"/>
        <bgColor indexed="25"/>
      </patternFill>
    </fill>
    <fill>
      <patternFill patternType="solid">
        <fgColor indexed="40"/>
        <bgColor indexed="15"/>
      </patternFill>
    </fill>
    <fill>
      <patternFill patternType="solid">
        <fgColor indexed="24"/>
        <bgColor indexed="55"/>
      </patternFill>
    </fill>
  </fills>
  <borders count="66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medium">
        <color indexed="9"/>
      </left>
      <right style="hair">
        <color indexed="8"/>
      </right>
      <top style="hair">
        <color indexed="8"/>
      </top>
      <bottom style="medium">
        <color indexed="9"/>
      </bottom>
      <diagonal/>
    </border>
    <border>
      <left style="medium">
        <color indexed="9"/>
      </left>
      <right style="hair">
        <color indexed="8"/>
      </right>
      <top style="medium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9"/>
      </left>
      <right style="hair">
        <color indexed="8"/>
      </right>
      <top style="medium">
        <color indexed="9"/>
      </top>
      <bottom style="medium">
        <color indexed="9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57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57"/>
      </left>
      <right style="hair">
        <color indexed="8"/>
      </right>
      <top/>
      <bottom style="thin">
        <color indexed="57"/>
      </bottom>
      <diagonal/>
    </border>
    <border>
      <left style="hair">
        <color indexed="8"/>
      </left>
      <right style="hair">
        <color indexed="8"/>
      </right>
      <top/>
      <bottom style="thin">
        <color indexed="57"/>
      </bottom>
      <diagonal/>
    </border>
    <border>
      <left style="hair">
        <color indexed="8"/>
      </left>
      <right/>
      <top/>
      <bottom style="thin">
        <color indexed="57"/>
      </bottom>
      <diagonal/>
    </border>
    <border>
      <left style="thin">
        <color indexed="57"/>
      </left>
      <right style="hair">
        <color indexed="8"/>
      </right>
      <top style="thin">
        <color indexed="57"/>
      </top>
      <bottom/>
      <diagonal/>
    </border>
    <border>
      <left style="hair">
        <color indexed="8"/>
      </left>
      <right style="hair">
        <color indexed="8"/>
      </right>
      <top style="thin">
        <color indexed="57"/>
      </top>
      <bottom/>
      <diagonal/>
    </border>
    <border>
      <left style="hair">
        <color indexed="8"/>
      </left>
      <right/>
      <top style="thin">
        <color indexed="57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57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thin">
        <color indexed="57"/>
      </left>
      <right style="thin">
        <color indexed="57"/>
      </right>
      <top style="thin">
        <color indexed="8"/>
      </top>
      <bottom style="thin">
        <color indexed="8"/>
      </bottom>
      <diagonal/>
    </border>
    <border>
      <left style="thin">
        <color indexed="57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7"/>
      </left>
      <right style="thin">
        <color indexed="57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8"/>
      </left>
      <right style="medium">
        <color indexed="9"/>
      </right>
      <top style="hair">
        <color indexed="8"/>
      </top>
      <bottom style="medium">
        <color indexed="9"/>
      </bottom>
      <diagonal/>
    </border>
    <border>
      <left style="hair">
        <color indexed="8"/>
      </left>
      <right style="medium">
        <color indexed="9"/>
      </right>
      <top style="medium">
        <color indexed="9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10">
    <xf numFmtId="0" fontId="0" fillId="0" borderId="0"/>
    <xf numFmtId="0" fontId="1" fillId="2" borderId="1" applyNumberFormat="0" applyProtection="0">
      <alignment vertical="center"/>
    </xf>
    <xf numFmtId="2" fontId="61" fillId="3" borderId="2">
      <alignment vertical="center"/>
    </xf>
    <xf numFmtId="2" fontId="61" fillId="4" borderId="2">
      <alignment vertical="center"/>
    </xf>
    <xf numFmtId="1" fontId="61" fillId="5" borderId="2">
      <alignment vertical="center"/>
    </xf>
    <xf numFmtId="0" fontId="8" fillId="0" borderId="0" applyNumberFormat="0" applyFill="0" applyBorder="0" applyAlignment="0" applyProtection="0"/>
    <xf numFmtId="0" fontId="2" fillId="6" borderId="2" applyNumberFormat="0" applyProtection="0">
      <alignment horizontal="center" textRotation="135" wrapText="1"/>
    </xf>
    <xf numFmtId="0" fontId="61" fillId="6" borderId="2" applyNumberFormat="0">
      <alignment horizontal="center" vertical="center" wrapText="1"/>
    </xf>
    <xf numFmtId="0" fontId="3" fillId="0" borderId="0"/>
    <xf numFmtId="0" fontId="61" fillId="0" borderId="0"/>
  </cellStyleXfs>
  <cellXfs count="34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5" applyNumberFormat="1" applyFont="1" applyFill="1" applyBorder="1" applyAlignment="1" applyProtection="1"/>
    <xf numFmtId="0" fontId="8" fillId="0" borderId="0" xfId="5" applyNumberFormat="1" applyFont="1" applyFill="1" applyBorder="1" applyAlignment="1" applyProtection="1"/>
    <xf numFmtId="0" fontId="10" fillId="0" borderId="0" xfId="0" applyFont="1"/>
    <xf numFmtId="0" fontId="11" fillId="0" borderId="0" xfId="0" applyFont="1"/>
    <xf numFmtId="49" fontId="10" fillId="0" borderId="0" xfId="0" applyNumberFormat="1" applyFont="1"/>
    <xf numFmtId="0" fontId="12" fillId="0" borderId="0" xfId="5" applyNumberFormat="1" applyFont="1" applyFill="1" applyBorder="1" applyAlignment="1" applyProtection="1"/>
    <xf numFmtId="0" fontId="13" fillId="0" borderId="0" xfId="0" applyFont="1"/>
    <xf numFmtId="3" fontId="13" fillId="0" borderId="0" xfId="0" applyNumberFormat="1" applyFont="1"/>
    <xf numFmtId="0" fontId="14" fillId="0" borderId="0" xfId="0" applyFont="1"/>
    <xf numFmtId="0" fontId="15" fillId="0" borderId="0" xfId="0" applyFont="1"/>
    <xf numFmtId="3" fontId="14" fillId="0" borderId="0" xfId="0" applyNumberFormat="1" applyFont="1"/>
    <xf numFmtId="0" fontId="17" fillId="3" borderId="3" xfId="0" applyFont="1" applyFill="1" applyBorder="1" applyAlignment="1">
      <alignment horizontal="center"/>
    </xf>
    <xf numFmtId="0" fontId="18" fillId="2" borderId="4" xfId="1" applyNumberFormat="1" applyFont="1" applyBorder="1" applyAlignment="1" applyProtection="1">
      <alignment horizontal="left" vertical="center" wrapText="1"/>
    </xf>
    <xf numFmtId="0" fontId="19" fillId="3" borderId="0" xfId="0" applyFont="1" applyFill="1" applyAlignment="1">
      <alignment horizontal="center" vertical="center"/>
    </xf>
    <xf numFmtId="0" fontId="18" fillId="2" borderId="5" xfId="1" applyNumberFormat="1" applyFont="1" applyBorder="1" applyAlignment="1" applyProtection="1">
      <alignment horizontal="left" vertical="center" wrapText="1"/>
    </xf>
    <xf numFmtId="9" fontId="0" fillId="0" borderId="0" xfId="0" applyNumberFormat="1" applyFont="1"/>
    <xf numFmtId="2" fontId="21" fillId="0" borderId="6" xfId="0" applyNumberFormat="1" applyFont="1" applyFill="1" applyBorder="1" applyAlignment="1">
      <alignment horizontal="center"/>
    </xf>
    <xf numFmtId="0" fontId="22" fillId="0" borderId="6" xfId="1" applyNumberFormat="1" applyFont="1" applyFill="1" applyBorder="1" applyAlignment="1" applyProtection="1">
      <alignment horizontal="center" vertical="center" wrapText="1"/>
    </xf>
    <xf numFmtId="0" fontId="24" fillId="0" borderId="6" xfId="0" applyFont="1" applyBorder="1" applyAlignment="1">
      <alignment horizontal="center"/>
    </xf>
    <xf numFmtId="9" fontId="25" fillId="0" borderId="0" xfId="0" applyNumberFormat="1" applyFont="1"/>
    <xf numFmtId="0" fontId="17" fillId="0" borderId="6" xfId="0" applyFont="1" applyBorder="1" applyAlignment="1">
      <alignment horizontal="center"/>
    </xf>
    <xf numFmtId="0" fontId="23" fillId="2" borderId="4" xfId="1" applyNumberFormat="1" applyFont="1" applyBorder="1" applyAlignment="1" applyProtection="1">
      <alignment horizontal="center" vertical="center" wrapText="1"/>
    </xf>
    <xf numFmtId="0" fontId="17" fillId="3" borderId="6" xfId="0" applyFont="1" applyFill="1" applyBorder="1" applyAlignment="1">
      <alignment horizontal="center"/>
    </xf>
    <xf numFmtId="0" fontId="23" fillId="2" borderId="7" xfId="1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8" xfId="0" applyBorder="1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6" borderId="9" xfId="0" applyFont="1" applyFill="1" applyBorder="1" applyAlignment="1">
      <alignment vertical="center"/>
    </xf>
    <xf numFmtId="0" fontId="29" fillId="6" borderId="10" xfId="0" applyFont="1" applyFill="1" applyBorder="1" applyAlignment="1">
      <alignment vertical="center"/>
    </xf>
    <xf numFmtId="0" fontId="29" fillId="6" borderId="10" xfId="0" applyFont="1" applyFill="1" applyBorder="1" applyAlignment="1">
      <alignment horizontal="center" vertical="center"/>
    </xf>
    <xf numFmtId="0" fontId="29" fillId="6" borderId="11" xfId="0" applyFont="1" applyFill="1" applyBorder="1" applyAlignment="1">
      <alignment horizontal="center" vertical="center"/>
    </xf>
    <xf numFmtId="0" fontId="30" fillId="0" borderId="0" xfId="0" applyFont="1"/>
    <xf numFmtId="0" fontId="25" fillId="5" borderId="12" xfId="0" applyFont="1" applyFill="1" applyBorder="1"/>
    <xf numFmtId="0" fontId="25" fillId="5" borderId="6" xfId="0" applyFont="1" applyFill="1" applyBorder="1"/>
    <xf numFmtId="0" fontId="25" fillId="0" borderId="6" xfId="0" applyFont="1" applyFill="1" applyBorder="1" applyAlignment="1">
      <alignment horizontal="center"/>
    </xf>
    <xf numFmtId="49" fontId="25" fillId="5" borderId="6" xfId="0" applyNumberFormat="1" applyFont="1" applyFill="1" applyBorder="1"/>
    <xf numFmtId="2" fontId="25" fillId="4" borderId="6" xfId="0" applyNumberFormat="1" applyFont="1" applyFill="1" applyBorder="1" applyAlignment="1">
      <alignment horizontal="center"/>
    </xf>
    <xf numFmtId="2" fontId="25" fillId="5" borderId="12" xfId="0" applyNumberFormat="1" applyFont="1" applyFill="1" applyBorder="1"/>
    <xf numFmtId="2" fontId="25" fillId="5" borderId="6" xfId="0" applyNumberFormat="1" applyFont="1" applyFill="1" applyBorder="1"/>
    <xf numFmtId="2" fontId="25" fillId="0" borderId="6" xfId="0" applyNumberFormat="1" applyFont="1" applyFill="1" applyBorder="1" applyAlignment="1">
      <alignment horizontal="center"/>
    </xf>
    <xf numFmtId="2" fontId="25" fillId="5" borderId="13" xfId="0" applyNumberFormat="1" applyFont="1" applyFill="1" applyBorder="1"/>
    <xf numFmtId="2" fontId="31" fillId="7" borderId="14" xfId="0" applyNumberFormat="1" applyFont="1" applyFill="1" applyBorder="1"/>
    <xf numFmtId="2" fontId="25" fillId="7" borderId="15" xfId="0" applyNumberFormat="1" applyFont="1" applyFill="1" applyBorder="1"/>
    <xf numFmtId="2" fontId="25" fillId="7" borderId="6" xfId="0" applyNumberFormat="1" applyFont="1" applyFill="1" applyBorder="1" applyAlignment="1">
      <alignment horizontal="center"/>
    </xf>
    <xf numFmtId="2" fontId="25" fillId="7" borderId="6" xfId="0" applyNumberFormat="1" applyFont="1" applyFill="1" applyBorder="1"/>
    <xf numFmtId="2" fontId="25" fillId="5" borderId="9" xfId="0" applyNumberFormat="1" applyFont="1" applyFill="1" applyBorder="1"/>
    <xf numFmtId="2" fontId="25" fillId="8" borderId="6" xfId="0" applyNumberFormat="1" applyFont="1" applyFill="1" applyBorder="1" applyAlignment="1">
      <alignment horizontal="center"/>
    </xf>
    <xf numFmtId="2" fontId="25" fillId="5" borderId="15" xfId="0" applyNumberFormat="1" applyFont="1" applyFill="1" applyBorder="1"/>
    <xf numFmtId="2" fontId="25" fillId="5" borderId="16" xfId="0" applyNumberFormat="1" applyFont="1" applyFill="1" applyBorder="1"/>
    <xf numFmtId="2" fontId="25" fillId="7" borderId="17" xfId="0" applyNumberFormat="1" applyFont="1" applyFill="1" applyBorder="1"/>
    <xf numFmtId="2" fontId="25" fillId="7" borderId="18" xfId="0" applyNumberFormat="1" applyFont="1" applyFill="1" applyBorder="1" applyAlignment="1">
      <alignment horizontal="center"/>
    </xf>
    <xf numFmtId="2" fontId="25" fillId="7" borderId="18" xfId="0" applyNumberFormat="1" applyFont="1" applyFill="1" applyBorder="1"/>
    <xf numFmtId="2" fontId="25" fillId="5" borderId="10" xfId="0" applyNumberFormat="1" applyFont="1" applyFill="1" applyBorder="1"/>
    <xf numFmtId="2" fontId="25" fillId="0" borderId="10" xfId="0" applyNumberFormat="1" applyFont="1" applyFill="1" applyBorder="1" applyAlignment="1">
      <alignment horizontal="center"/>
    </xf>
    <xf numFmtId="2" fontId="31" fillId="7" borderId="12" xfId="0" applyNumberFormat="1" applyFont="1" applyFill="1" applyBorder="1"/>
    <xf numFmtId="2" fontId="25" fillId="5" borderId="6" xfId="0" applyNumberFormat="1" applyFont="1" applyFill="1" applyBorder="1" applyAlignment="1">
      <alignment horizontal="center"/>
    </xf>
    <xf numFmtId="2" fontId="0" fillId="5" borderId="12" xfId="0" applyNumberFormat="1" applyFill="1" applyBorder="1"/>
    <xf numFmtId="2" fontId="0" fillId="5" borderId="6" xfId="0" applyNumberFormat="1" applyFill="1" applyBorder="1"/>
    <xf numFmtId="2" fontId="0" fillId="0" borderId="6" xfId="0" applyNumberFormat="1" applyBorder="1" applyAlignment="1">
      <alignment horizontal="center"/>
    </xf>
    <xf numFmtId="2" fontId="31" fillId="5" borderId="12" xfId="0" applyNumberFormat="1" applyFont="1" applyFill="1" applyBorder="1"/>
    <xf numFmtId="2" fontId="25" fillId="5" borderId="6" xfId="0" applyNumberFormat="1" applyFont="1" applyFill="1" applyBorder="1" applyAlignment="1">
      <alignment horizontal="right"/>
    </xf>
    <xf numFmtId="2" fontId="25" fillId="5" borderId="19" xfId="0" applyNumberFormat="1" applyFont="1" applyFill="1" applyBorder="1"/>
    <xf numFmtId="2" fontId="25" fillId="5" borderId="20" xfId="0" applyNumberFormat="1" applyFont="1" applyFill="1" applyBorder="1" applyAlignment="1">
      <alignment horizontal="right"/>
    </xf>
    <xf numFmtId="2" fontId="25" fillId="5" borderId="20" xfId="0" applyNumberFormat="1" applyFont="1" applyFill="1" applyBorder="1" applyAlignment="1">
      <alignment horizontal="center"/>
    </xf>
    <xf numFmtId="2" fontId="25" fillId="5" borderId="20" xfId="0" applyNumberFormat="1" applyFont="1" applyFill="1" applyBorder="1"/>
    <xf numFmtId="49" fontId="0" fillId="0" borderId="0" xfId="0" applyNumberFormat="1" applyFont="1" applyFill="1" applyBorder="1"/>
    <xf numFmtId="49" fontId="33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/>
    <xf numFmtId="1" fontId="27" fillId="0" borderId="0" xfId="0" applyNumberFormat="1" applyFont="1" applyFill="1" applyBorder="1" applyAlignment="1">
      <alignment horizontal="center"/>
    </xf>
    <xf numFmtId="1" fontId="27" fillId="0" borderId="0" xfId="0" applyNumberFormat="1" applyFont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center"/>
    </xf>
    <xf numFmtId="49" fontId="34" fillId="0" borderId="0" xfId="0" applyNumberFormat="1" applyFont="1" applyFill="1" applyBorder="1"/>
    <xf numFmtId="0" fontId="0" fillId="0" borderId="0" xfId="0" applyFill="1"/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ill="1"/>
    <xf numFmtId="49" fontId="27" fillId="0" borderId="0" xfId="0" applyNumberFormat="1" applyFont="1" applyFill="1" applyAlignment="1">
      <alignment horizontal="center"/>
    </xf>
    <xf numFmtId="0" fontId="34" fillId="0" borderId="0" xfId="0" applyFont="1" applyFill="1"/>
    <xf numFmtId="49" fontId="0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center"/>
    </xf>
    <xf numFmtId="0" fontId="35" fillId="0" borderId="0" xfId="0" applyFont="1" applyFill="1"/>
    <xf numFmtId="49" fontId="0" fillId="0" borderId="0" xfId="0" applyNumberFormat="1" applyAlignment="1">
      <alignment horizontal="center"/>
    </xf>
    <xf numFmtId="49" fontId="0" fillId="0" borderId="0" xfId="0" applyNumberFormat="1"/>
    <xf numFmtId="49" fontId="27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27" fillId="0" borderId="0" xfId="0" applyNumberFormat="1" applyFont="1" applyAlignment="1">
      <alignment horizontal="center"/>
    </xf>
    <xf numFmtId="0" fontId="27" fillId="0" borderId="0" xfId="0" applyFont="1"/>
    <xf numFmtId="0" fontId="38" fillId="6" borderId="21" xfId="6" applyNumberFormat="1" applyFont="1" applyBorder="1" applyAlignment="1" applyProtection="1">
      <alignment horizontal="center" textRotation="135" wrapText="1"/>
      <protection hidden="1"/>
    </xf>
    <xf numFmtId="0" fontId="39" fillId="6" borderId="21" xfId="7" applyNumberFormat="1" applyFont="1" applyBorder="1" applyProtection="1">
      <alignment horizontal="center" vertical="center" wrapText="1"/>
      <protection hidden="1"/>
    </xf>
    <xf numFmtId="0" fontId="40" fillId="6" borderId="2" xfId="7" applyNumberFormat="1" applyFont="1" applyProtection="1">
      <alignment horizontal="center" vertical="center" wrapText="1"/>
      <protection hidden="1"/>
    </xf>
    <xf numFmtId="0" fontId="41" fillId="8" borderId="22" xfId="0" applyFont="1" applyFill="1" applyBorder="1" applyAlignment="1" applyProtection="1">
      <alignment horizontal="center"/>
      <protection hidden="1"/>
    </xf>
    <xf numFmtId="0" fontId="41" fillId="9" borderId="23" xfId="0" applyFont="1" applyFill="1" applyBorder="1" applyAlignment="1" applyProtection="1">
      <alignment horizontal="center"/>
      <protection hidden="1"/>
    </xf>
    <xf numFmtId="0" fontId="41" fillId="8" borderId="23" xfId="0" applyFont="1" applyFill="1" applyBorder="1" applyAlignment="1" applyProtection="1">
      <alignment horizontal="center"/>
      <protection hidden="1"/>
    </xf>
    <xf numFmtId="0" fontId="41" fillId="9" borderId="24" xfId="0" applyFont="1" applyFill="1" applyBorder="1" applyAlignment="1" applyProtection="1">
      <alignment horizontal="center"/>
      <protection hidden="1"/>
    </xf>
    <xf numFmtId="0" fontId="41" fillId="8" borderId="25" xfId="0" applyFont="1" applyFill="1" applyBorder="1" applyAlignment="1" applyProtection="1">
      <alignment horizontal="center"/>
      <protection hidden="1"/>
    </xf>
    <xf numFmtId="0" fontId="41" fillId="9" borderId="26" xfId="0" applyFont="1" applyFill="1" applyBorder="1" applyAlignment="1" applyProtection="1">
      <alignment horizontal="center"/>
      <protection hidden="1"/>
    </xf>
    <xf numFmtId="0" fontId="41" fillId="8" borderId="26" xfId="0" applyFont="1" applyFill="1" applyBorder="1" applyAlignment="1" applyProtection="1">
      <alignment horizontal="center"/>
      <protection hidden="1"/>
    </xf>
    <xf numFmtId="0" fontId="41" fillId="9" borderId="27" xfId="0" applyFont="1" applyFill="1" applyBorder="1" applyAlignment="1" applyProtection="1">
      <alignment horizontal="center"/>
      <protection hidden="1"/>
    </xf>
    <xf numFmtId="0" fontId="41" fillId="8" borderId="28" xfId="0" applyFont="1" applyFill="1" applyBorder="1" applyAlignment="1" applyProtection="1">
      <alignment horizontal="center"/>
      <protection hidden="1"/>
    </xf>
    <xf numFmtId="0" fontId="41" fillId="9" borderId="29" xfId="0" applyFont="1" applyFill="1" applyBorder="1" applyAlignment="1" applyProtection="1">
      <alignment horizontal="center"/>
      <protection hidden="1"/>
    </xf>
    <xf numFmtId="0" fontId="41" fillId="8" borderId="29" xfId="0" applyFont="1" applyFill="1" applyBorder="1" applyAlignment="1" applyProtection="1">
      <alignment horizontal="center"/>
      <protection hidden="1"/>
    </xf>
    <xf numFmtId="0" fontId="41" fillId="9" borderId="30" xfId="0" applyFont="1" applyFill="1" applyBorder="1" applyAlignment="1" applyProtection="1">
      <alignment horizontal="center"/>
      <protection hidden="1"/>
    </xf>
    <xf numFmtId="0" fontId="42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43" fillId="10" borderId="6" xfId="6" applyNumberFormat="1" applyFont="1" applyFill="1" applyBorder="1" applyAlignment="1" applyProtection="1">
      <alignment horizontal="center" vertical="center" wrapText="1"/>
      <protection hidden="1"/>
    </xf>
    <xf numFmtId="0" fontId="30" fillId="10" borderId="18" xfId="7" applyNumberFormat="1" applyFont="1" applyFill="1" applyBorder="1" applyProtection="1">
      <alignment horizontal="center" vertical="center" wrapText="1"/>
      <protection hidden="1"/>
    </xf>
    <xf numFmtId="0" fontId="30" fillId="10" borderId="31" xfId="7" applyNumberFormat="1" applyFont="1" applyFill="1" applyBorder="1" applyProtection="1">
      <alignment horizontal="center" vertical="center" wrapText="1"/>
      <protection hidden="1"/>
    </xf>
    <xf numFmtId="0" fontId="30" fillId="10" borderId="32" xfId="7" applyNumberFormat="1" applyFont="1" applyFill="1" applyBorder="1" applyProtection="1">
      <alignment horizontal="center" vertical="center" wrapText="1"/>
      <protection hidden="1"/>
    </xf>
    <xf numFmtId="0" fontId="44" fillId="7" borderId="14" xfId="5" applyNumberFormat="1" applyFont="1" applyFill="1" applyBorder="1" applyAlignment="1" applyProtection="1">
      <alignment horizontal="center" vertical="center"/>
    </xf>
    <xf numFmtId="0" fontId="43" fillId="5" borderId="33" xfId="6" applyNumberFormat="1" applyFont="1" applyFill="1" applyBorder="1" applyAlignment="1" applyProtection="1">
      <alignment horizontal="center" vertical="center" wrapText="1"/>
    </xf>
    <xf numFmtId="0" fontId="30" fillId="5" borderId="6" xfId="7" applyNumberFormat="1" applyFont="1" applyFill="1" applyBorder="1">
      <alignment horizontal="center" vertical="center" wrapText="1"/>
    </xf>
    <xf numFmtId="2" fontId="0" fillId="3" borderId="6" xfId="2" applyNumberFormat="1" applyFont="1" applyBorder="1">
      <alignment vertical="center"/>
    </xf>
    <xf numFmtId="0" fontId="0" fillId="0" borderId="0" xfId="0" applyBorder="1" applyAlignment="1">
      <alignment horizontal="center"/>
    </xf>
    <xf numFmtId="0" fontId="0" fillId="0" borderId="0" xfId="0" applyFont="1" applyBorder="1"/>
    <xf numFmtId="1" fontId="0" fillId="0" borderId="0" xfId="0" applyNumberFormat="1" applyFont="1" applyBorder="1"/>
    <xf numFmtId="1" fontId="0" fillId="0" borderId="0" xfId="0" applyNumberFormat="1"/>
    <xf numFmtId="0" fontId="46" fillId="0" borderId="0" xfId="0" applyFont="1"/>
    <xf numFmtId="0" fontId="0" fillId="0" borderId="0" xfId="0" applyFont="1"/>
    <xf numFmtId="0" fontId="47" fillId="6" borderId="2" xfId="0" applyFont="1" applyFill="1" applyBorder="1" applyAlignment="1">
      <alignment horizontal="center" textRotation="135" wrapText="1"/>
    </xf>
    <xf numFmtId="0" fontId="39" fillId="6" borderId="2" xfId="7" applyNumberFormat="1" applyFont="1">
      <alignment horizontal="center" vertical="center" wrapText="1"/>
    </xf>
    <xf numFmtId="0" fontId="40" fillId="6" borderId="2" xfId="7" applyNumberFormat="1" applyFont="1">
      <alignment horizontal="center" vertical="center" wrapText="1"/>
    </xf>
    <xf numFmtId="0" fontId="41" fillId="8" borderId="22" xfId="0" applyFont="1" applyFill="1" applyBorder="1" applyAlignment="1">
      <alignment horizontal="center"/>
    </xf>
    <xf numFmtId="0" fontId="41" fillId="9" borderId="23" xfId="0" applyFont="1" applyFill="1" applyBorder="1" applyAlignment="1">
      <alignment horizontal="center"/>
    </xf>
    <xf numFmtId="0" fontId="41" fillId="8" borderId="23" xfId="0" applyFont="1" applyFill="1" applyBorder="1" applyAlignment="1">
      <alignment horizontal="center"/>
    </xf>
    <xf numFmtId="0" fontId="41" fillId="8" borderId="24" xfId="0" applyFont="1" applyFill="1" applyBorder="1" applyAlignment="1">
      <alignment horizontal="center"/>
    </xf>
    <xf numFmtId="0" fontId="41" fillId="8" borderId="25" xfId="0" applyFont="1" applyFill="1" applyBorder="1" applyAlignment="1">
      <alignment horizontal="center"/>
    </xf>
    <xf numFmtId="0" fontId="41" fillId="9" borderId="26" xfId="0" applyFont="1" applyFill="1" applyBorder="1" applyAlignment="1">
      <alignment horizontal="center"/>
    </xf>
    <xf numFmtId="0" fontId="41" fillId="8" borderId="26" xfId="0" applyFont="1" applyFill="1" applyBorder="1" applyAlignment="1">
      <alignment horizontal="center"/>
    </xf>
    <xf numFmtId="0" fontId="41" fillId="8" borderId="27" xfId="0" applyFont="1" applyFill="1" applyBorder="1" applyAlignment="1">
      <alignment horizontal="center"/>
    </xf>
    <xf numFmtId="0" fontId="41" fillId="8" borderId="28" xfId="0" applyFont="1" applyFill="1" applyBorder="1" applyAlignment="1">
      <alignment horizontal="center"/>
    </xf>
    <xf numFmtId="0" fontId="41" fillId="9" borderId="29" xfId="0" applyFont="1" applyFill="1" applyBorder="1" applyAlignment="1">
      <alignment horizontal="center"/>
    </xf>
    <xf numFmtId="0" fontId="41" fillId="8" borderId="29" xfId="0" applyFont="1" applyFill="1" applyBorder="1" applyAlignment="1">
      <alignment horizontal="center"/>
    </xf>
    <xf numFmtId="0" fontId="41" fillId="8" borderId="3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10" borderId="6" xfId="6" applyNumberFormat="1" applyFont="1" applyFill="1" applyBorder="1" applyAlignment="1" applyProtection="1">
      <alignment horizontal="center" vertical="center" wrapText="1"/>
    </xf>
    <xf numFmtId="0" fontId="30" fillId="10" borderId="34" xfId="7" applyNumberFormat="1" applyFont="1" applyFill="1" applyBorder="1">
      <alignment horizontal="center" vertical="center" wrapText="1"/>
    </xf>
    <xf numFmtId="0" fontId="43" fillId="5" borderId="35" xfId="6" applyNumberFormat="1" applyFont="1" applyFill="1" applyBorder="1" applyAlignment="1" applyProtection="1">
      <alignment horizontal="center" vertical="center" wrapText="1"/>
    </xf>
    <xf numFmtId="0" fontId="38" fillId="6" borderId="21" xfId="6" applyNumberFormat="1" applyFont="1" applyBorder="1" applyAlignment="1" applyProtection="1">
      <alignment horizontal="center" textRotation="135" wrapText="1"/>
    </xf>
    <xf numFmtId="0" fontId="39" fillId="6" borderId="21" xfId="7" applyNumberFormat="1" applyFont="1" applyBorder="1">
      <alignment horizontal="center" vertical="center" wrapText="1"/>
    </xf>
    <xf numFmtId="0" fontId="34" fillId="0" borderId="0" xfId="0" applyFont="1"/>
    <xf numFmtId="0" fontId="30" fillId="10" borderId="36" xfId="7" applyNumberFormat="1" applyFont="1" applyFill="1" applyBorder="1">
      <alignment horizontal="center" vertical="center" wrapText="1"/>
    </xf>
    <xf numFmtId="0" fontId="30" fillId="5" borderId="10" xfId="7" applyNumberFormat="1" applyFont="1" applyFill="1" applyBorder="1">
      <alignment horizontal="center" vertical="center" wrapText="1"/>
    </xf>
    <xf numFmtId="1" fontId="0" fillId="3" borderId="37" xfId="2" applyNumberFormat="1" applyFont="1" applyBorder="1">
      <alignment vertical="center"/>
    </xf>
    <xf numFmtId="2" fontId="0" fillId="3" borderId="37" xfId="2" applyNumberFormat="1" applyFont="1" applyBorder="1">
      <alignment vertical="center"/>
    </xf>
    <xf numFmtId="2" fontId="0" fillId="3" borderId="21" xfId="2" applyNumberFormat="1" applyFont="1" applyBorder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ill="1" applyBorder="1"/>
    <xf numFmtId="1" fontId="0" fillId="3" borderId="38" xfId="2" applyNumberFormat="1" applyFont="1" applyBorder="1">
      <alignment vertical="center"/>
    </xf>
    <xf numFmtId="2" fontId="0" fillId="3" borderId="38" xfId="2" applyNumberFormat="1" applyFont="1" applyBorder="1">
      <alignment vertical="center"/>
    </xf>
    <xf numFmtId="2" fontId="0" fillId="3" borderId="2" xfId="2" applyNumberFormat="1" applyFont="1" applyBorder="1">
      <alignment vertical="center"/>
    </xf>
    <xf numFmtId="1" fontId="0" fillId="0" borderId="0" xfId="0" applyNumberFormat="1" applyFont="1" applyFill="1" applyBorder="1"/>
    <xf numFmtId="0" fontId="0" fillId="0" borderId="0" xfId="0" applyBorder="1"/>
    <xf numFmtId="0" fontId="40" fillId="6" borderId="2" xfId="7" applyNumberFormat="1" applyFont="1" applyBorder="1" applyAlignment="1">
      <alignment horizontal="center" vertical="center" wrapText="1"/>
    </xf>
    <xf numFmtId="1" fontId="41" fillId="8" borderId="22" xfId="0" applyNumberFormat="1" applyFont="1" applyFill="1" applyBorder="1" applyAlignment="1">
      <alignment horizontal="center"/>
    </xf>
    <xf numFmtId="1" fontId="41" fillId="9" borderId="23" xfId="0" applyNumberFormat="1" applyFont="1" applyFill="1" applyBorder="1" applyAlignment="1">
      <alignment horizontal="center"/>
    </xf>
    <xf numFmtId="1" fontId="41" fillId="8" borderId="23" xfId="0" applyNumberFormat="1" applyFont="1" applyFill="1" applyBorder="1" applyAlignment="1">
      <alignment horizontal="center"/>
    </xf>
    <xf numFmtId="1" fontId="41" fillId="9" borderId="24" xfId="0" applyNumberFormat="1" applyFont="1" applyFill="1" applyBorder="1" applyAlignment="1">
      <alignment horizontal="center"/>
    </xf>
    <xf numFmtId="1" fontId="41" fillId="8" borderId="25" xfId="0" applyNumberFormat="1" applyFont="1" applyFill="1" applyBorder="1" applyAlignment="1">
      <alignment horizontal="center"/>
    </xf>
    <xf numFmtId="1" fontId="41" fillId="9" borderId="26" xfId="0" applyNumberFormat="1" applyFont="1" applyFill="1" applyBorder="1" applyAlignment="1">
      <alignment horizontal="center"/>
    </xf>
    <xf numFmtId="1" fontId="41" fillId="8" borderId="26" xfId="0" applyNumberFormat="1" applyFont="1" applyFill="1" applyBorder="1" applyAlignment="1">
      <alignment horizontal="center"/>
    </xf>
    <xf numFmtId="1" fontId="41" fillId="9" borderId="27" xfId="0" applyNumberFormat="1" applyFont="1" applyFill="1" applyBorder="1" applyAlignment="1">
      <alignment horizontal="center"/>
    </xf>
    <xf numFmtId="1" fontId="41" fillId="8" borderId="28" xfId="0" applyNumberFormat="1" applyFont="1" applyFill="1" applyBorder="1" applyAlignment="1">
      <alignment horizontal="center"/>
    </xf>
    <xf numFmtId="1" fontId="41" fillId="9" borderId="29" xfId="0" applyNumberFormat="1" applyFont="1" applyFill="1" applyBorder="1" applyAlignment="1">
      <alignment horizontal="center"/>
    </xf>
    <xf numFmtId="1" fontId="41" fillId="8" borderId="29" xfId="0" applyNumberFormat="1" applyFont="1" applyFill="1" applyBorder="1" applyAlignment="1">
      <alignment horizontal="center"/>
    </xf>
    <xf numFmtId="1" fontId="41" fillId="9" borderId="30" xfId="0" applyNumberFormat="1" applyFont="1" applyFill="1" applyBorder="1" applyAlignment="1">
      <alignment horizontal="center"/>
    </xf>
    <xf numFmtId="1" fontId="42" fillId="0" borderId="0" xfId="0" applyNumberFormat="1" applyFont="1" applyAlignment="1">
      <alignment horizontal="center"/>
    </xf>
    <xf numFmtId="0" fontId="30" fillId="10" borderId="6" xfId="7" applyNumberFormat="1" applyFont="1" applyFill="1" applyBorder="1">
      <alignment horizontal="center" vertical="center" wrapText="1"/>
    </xf>
    <xf numFmtId="0" fontId="30" fillId="5" borderId="6" xfId="7" applyNumberFormat="1" applyFont="1" applyFill="1" applyBorder="1" applyAlignment="1">
      <alignment horizontal="center" vertical="center" wrapText="1"/>
    </xf>
    <xf numFmtId="2" fontId="0" fillId="3" borderId="6" xfId="3" applyNumberFormat="1" applyFont="1" applyFill="1" applyBorder="1">
      <alignment vertical="center"/>
    </xf>
    <xf numFmtId="1" fontId="0" fillId="0" borderId="0" xfId="0" applyNumberFormat="1" applyBorder="1" applyAlignment="1">
      <alignment horizontal="center"/>
    </xf>
    <xf numFmtId="1" fontId="41" fillId="8" borderId="24" xfId="0" applyNumberFormat="1" applyFont="1" applyFill="1" applyBorder="1" applyAlignment="1">
      <alignment horizontal="center"/>
    </xf>
    <xf numFmtId="1" fontId="41" fillId="8" borderId="27" xfId="0" applyNumberFormat="1" applyFont="1" applyFill="1" applyBorder="1" applyAlignment="1">
      <alignment horizontal="center"/>
    </xf>
    <xf numFmtId="1" fontId="41" fillId="8" borderId="30" xfId="0" applyNumberFormat="1" applyFont="1" applyFill="1" applyBorder="1" applyAlignment="1">
      <alignment horizontal="center"/>
    </xf>
    <xf numFmtId="1" fontId="0" fillId="3" borderId="6" xfId="3" applyNumberFormat="1" applyFont="1" applyFill="1" applyBorder="1">
      <alignment vertical="center"/>
    </xf>
    <xf numFmtId="1" fontId="0" fillId="0" borderId="6" xfId="0" applyNumberFormat="1" applyFont="1" applyBorder="1" applyAlignment="1">
      <alignment horizontal="center"/>
    </xf>
    <xf numFmtId="1" fontId="0" fillId="0" borderId="6" xfId="0" applyNumberFormat="1" applyFont="1" applyBorder="1"/>
    <xf numFmtId="0" fontId="37" fillId="0" borderId="0" xfId="0" applyFont="1" applyBorder="1" applyAlignment="1">
      <alignment vertical="center"/>
    </xf>
    <xf numFmtId="0" fontId="47" fillId="6" borderId="21" xfId="0" applyFont="1" applyFill="1" applyBorder="1" applyAlignment="1">
      <alignment horizontal="center" textRotation="135" wrapText="1"/>
    </xf>
    <xf numFmtId="0" fontId="43" fillId="5" borderId="39" xfId="6" applyNumberFormat="1" applyFont="1" applyFill="1" applyBorder="1" applyAlignment="1" applyProtection="1">
      <alignment horizontal="center" vertical="center" wrapText="1"/>
    </xf>
    <xf numFmtId="2" fontId="0" fillId="11" borderId="6" xfId="2" applyNumberFormat="1" applyFont="1" applyFill="1" applyBorder="1">
      <alignment vertical="center"/>
    </xf>
    <xf numFmtId="0" fontId="41" fillId="9" borderId="24" xfId="0" applyFont="1" applyFill="1" applyBorder="1" applyAlignment="1">
      <alignment horizontal="center"/>
    </xf>
    <xf numFmtId="0" fontId="41" fillId="9" borderId="27" xfId="0" applyFont="1" applyFill="1" applyBorder="1" applyAlignment="1">
      <alignment horizontal="center"/>
    </xf>
    <xf numFmtId="0" fontId="41" fillId="9" borderId="30" xfId="0" applyFont="1" applyFill="1" applyBorder="1" applyAlignment="1">
      <alignment horizontal="center"/>
    </xf>
    <xf numFmtId="0" fontId="41" fillId="8" borderId="40" xfId="0" applyFont="1" applyFill="1" applyBorder="1" applyAlignment="1">
      <alignment horizontal="center"/>
    </xf>
    <xf numFmtId="0" fontId="41" fillId="9" borderId="41" xfId="0" applyFont="1" applyFill="1" applyBorder="1" applyAlignment="1">
      <alignment horizontal="center"/>
    </xf>
    <xf numFmtId="0" fontId="41" fillId="8" borderId="41" xfId="0" applyFont="1" applyFill="1" applyBorder="1" applyAlignment="1">
      <alignment horizontal="center"/>
    </xf>
    <xf numFmtId="0" fontId="41" fillId="9" borderId="42" xfId="0" applyFont="1" applyFill="1" applyBorder="1" applyAlignment="1">
      <alignment horizontal="center"/>
    </xf>
    <xf numFmtId="1" fontId="61" fillId="5" borderId="2" xfId="4">
      <alignment vertical="center"/>
    </xf>
    <xf numFmtId="1" fontId="61" fillId="5" borderId="38" xfId="4" applyBorder="1">
      <alignment vertical="center"/>
    </xf>
    <xf numFmtId="2" fontId="0" fillId="3" borderId="6" xfId="2" applyNumberFormat="1" applyFont="1" applyBorder="1" applyAlignment="1">
      <alignment horizontal="center" vertical="center"/>
    </xf>
    <xf numFmtId="165" fontId="39" fillId="3" borderId="38" xfId="2" applyNumberFormat="1" applyFont="1" applyBorder="1">
      <alignment vertical="center"/>
    </xf>
    <xf numFmtId="165" fontId="39" fillId="3" borderId="2" xfId="2" applyNumberFormat="1" applyFont="1">
      <alignment vertical="center"/>
    </xf>
    <xf numFmtId="0" fontId="0" fillId="0" borderId="6" xfId="0" applyBorder="1" applyAlignment="1">
      <alignment horizontal="center"/>
    </xf>
    <xf numFmtId="0" fontId="0" fillId="0" borderId="6" xfId="0" applyFont="1" applyBorder="1"/>
    <xf numFmtId="0" fontId="41" fillId="8" borderId="42" xfId="0" applyFont="1" applyFill="1" applyBorder="1" applyAlignment="1">
      <alignment horizontal="center"/>
    </xf>
    <xf numFmtId="1" fontId="0" fillId="3" borderId="6" xfId="2" applyNumberFormat="1" applyFont="1" applyBorder="1">
      <alignment vertical="center"/>
    </xf>
    <xf numFmtId="2" fontId="0" fillId="0" borderId="0" xfId="0" applyNumberFormat="1"/>
    <xf numFmtId="0" fontId="0" fillId="12" borderId="0" xfId="0" applyFill="1"/>
    <xf numFmtId="0" fontId="0" fillId="13" borderId="0" xfId="0" applyFill="1"/>
    <xf numFmtId="0" fontId="40" fillId="6" borderId="21" xfId="7" applyNumberFormat="1" applyFont="1" applyBorder="1">
      <alignment horizontal="center" vertical="center" wrapText="1"/>
    </xf>
    <xf numFmtId="1" fontId="47" fillId="6" borderId="21" xfId="0" applyNumberFormat="1" applyFont="1" applyFill="1" applyBorder="1" applyAlignment="1">
      <alignment horizontal="center" textRotation="135" wrapText="1"/>
    </xf>
    <xf numFmtId="1" fontId="34" fillId="0" borderId="0" xfId="0" applyNumberFormat="1" applyFont="1"/>
    <xf numFmtId="1" fontId="0" fillId="12" borderId="0" xfId="0" applyNumberFormat="1" applyFill="1"/>
    <xf numFmtId="1" fontId="0" fillId="13" borderId="0" xfId="0" applyNumberFormat="1" applyFill="1"/>
    <xf numFmtId="2" fontId="0" fillId="11" borderId="6" xfId="2" applyNumberFormat="1" applyFont="1" applyFill="1" applyBorder="1" applyAlignment="1">
      <alignment horizontal="center" vertical="center"/>
    </xf>
    <xf numFmtId="0" fontId="30" fillId="6" borderId="6" xfId="7" applyNumberFormat="1" applyFont="1" applyBorder="1" applyAlignment="1">
      <alignment horizontal="center" vertical="center" wrapText="1"/>
    </xf>
    <xf numFmtId="1" fontId="37" fillId="0" borderId="0" xfId="0" applyNumberFormat="1" applyFont="1" applyBorder="1" applyAlignment="1">
      <alignment vertical="center"/>
    </xf>
    <xf numFmtId="1" fontId="41" fillId="8" borderId="40" xfId="0" applyNumberFormat="1" applyFont="1" applyFill="1" applyBorder="1" applyAlignment="1">
      <alignment horizontal="center"/>
    </xf>
    <xf numFmtId="1" fontId="41" fillId="9" borderId="41" xfId="0" applyNumberFormat="1" applyFont="1" applyFill="1" applyBorder="1" applyAlignment="1">
      <alignment horizontal="center"/>
    </xf>
    <xf numFmtId="1" fontId="41" fillId="8" borderId="41" xfId="0" applyNumberFormat="1" applyFont="1" applyFill="1" applyBorder="1" applyAlignment="1">
      <alignment horizontal="center"/>
    </xf>
    <xf numFmtId="1" fontId="41" fillId="9" borderId="42" xfId="0" applyNumberFormat="1" applyFont="1" applyFill="1" applyBorder="1" applyAlignment="1">
      <alignment horizontal="center"/>
    </xf>
    <xf numFmtId="0" fontId="43" fillId="10" borderId="43" xfId="6" applyNumberFormat="1" applyFont="1" applyFill="1" applyBorder="1" applyAlignment="1" applyProtection="1">
      <alignment horizontal="center" vertical="center" wrapText="1"/>
    </xf>
    <xf numFmtId="0" fontId="30" fillId="10" borderId="18" xfId="7" applyNumberFormat="1" applyFont="1" applyFill="1" applyBorder="1">
      <alignment horizontal="center" vertical="center" wrapText="1"/>
    </xf>
    <xf numFmtId="1" fontId="41" fillId="8" borderId="42" xfId="0" applyNumberFormat="1" applyFont="1" applyFill="1" applyBorder="1" applyAlignment="1">
      <alignment horizontal="center"/>
    </xf>
    <xf numFmtId="1" fontId="51" fillId="6" borderId="0" xfId="0" applyNumberFormat="1" applyFont="1" applyFill="1" applyBorder="1" applyAlignment="1">
      <alignment horizontal="center" wrapText="1"/>
    </xf>
    <xf numFmtId="0" fontId="39" fillId="6" borderId="0" xfId="7" applyNumberFormat="1" applyFont="1" applyBorder="1">
      <alignment horizontal="center" vertical="center" wrapText="1"/>
    </xf>
    <xf numFmtId="0" fontId="40" fillId="6" borderId="0" xfId="7" applyNumberFormat="1" applyFont="1" applyBorder="1" applyAlignment="1">
      <alignment horizontal="center" vertical="center" wrapText="1"/>
    </xf>
    <xf numFmtId="1" fontId="41" fillId="8" borderId="0" xfId="0" applyNumberFormat="1" applyFont="1" applyFill="1" applyBorder="1" applyAlignment="1" applyProtection="1">
      <alignment horizontal="center"/>
    </xf>
    <xf numFmtId="0" fontId="53" fillId="10" borderId="10" xfId="7" applyNumberFormat="1" applyFont="1" applyFill="1" applyBorder="1" applyAlignment="1">
      <alignment horizontal="center" vertical="center" wrapText="1"/>
    </xf>
    <xf numFmtId="1" fontId="54" fillId="0" borderId="0" xfId="0" applyNumberFormat="1" applyFont="1" applyFill="1" applyBorder="1" applyAlignment="1">
      <alignment horizontal="center"/>
    </xf>
    <xf numFmtId="1" fontId="0" fillId="0" borderId="0" xfId="0" applyNumberFormat="1" applyFill="1"/>
    <xf numFmtId="0" fontId="43" fillId="6" borderId="33" xfId="6" applyNumberFormat="1" applyFont="1" applyFill="1" applyBorder="1" applyAlignment="1" applyProtection="1">
      <alignment horizontal="center" vertical="center" wrapText="1"/>
    </xf>
    <xf numFmtId="1" fontId="55" fillId="0" borderId="0" xfId="0" applyNumberFormat="1" applyFont="1"/>
    <xf numFmtId="0" fontId="30" fillId="6" borderId="6" xfId="7" applyNumberFormat="1" applyFont="1" applyFill="1" applyBorder="1" applyAlignment="1">
      <alignment horizontal="center" vertical="center" wrapText="1"/>
    </xf>
    <xf numFmtId="1" fontId="55" fillId="0" borderId="44" xfId="0" applyNumberFormat="1" applyFont="1" applyBorder="1"/>
    <xf numFmtId="1" fontId="55" fillId="0" borderId="0" xfId="0" applyNumberFormat="1" applyFont="1" applyBorder="1" applyAlignment="1">
      <alignment horizontal="center"/>
    </xf>
    <xf numFmtId="1" fontId="55" fillId="0" borderId="45" xfId="0" applyNumberFormat="1" applyFont="1" applyBorder="1" applyAlignment="1">
      <alignment horizontal="center"/>
    </xf>
    <xf numFmtId="1" fontId="55" fillId="0" borderId="23" xfId="2" applyNumberFormat="1" applyFont="1" applyFill="1" applyBorder="1" applyAlignment="1">
      <alignment horizontal="center" vertical="center"/>
    </xf>
    <xf numFmtId="1" fontId="55" fillId="0" borderId="24" xfId="2" applyNumberFormat="1" applyFont="1" applyFill="1" applyBorder="1" applyAlignment="1">
      <alignment horizontal="center" vertical="center"/>
    </xf>
    <xf numFmtId="1" fontId="55" fillId="0" borderId="46" xfId="2" applyNumberFormat="1" applyFont="1" applyFill="1" applyBorder="1" applyAlignment="1">
      <alignment horizontal="center" vertical="center"/>
    </xf>
    <xf numFmtId="1" fontId="56" fillId="0" borderId="0" xfId="0" applyNumberFormat="1" applyFont="1"/>
    <xf numFmtId="1" fontId="58" fillId="6" borderId="9" xfId="0" applyNumberFormat="1" applyFont="1" applyFill="1" applyBorder="1" applyAlignment="1">
      <alignment horizontal="center" textRotation="135" wrapText="1"/>
    </xf>
    <xf numFmtId="0" fontId="56" fillId="6" borderId="10" xfId="7" applyNumberFormat="1" applyFont="1" applyBorder="1">
      <alignment horizontal="center" vertical="center" wrapText="1"/>
    </xf>
    <xf numFmtId="0" fontId="56" fillId="6" borderId="12" xfId="7" applyNumberFormat="1" applyFont="1" applyBorder="1" applyAlignment="1">
      <alignment horizontal="center" vertical="center" wrapText="1"/>
    </xf>
    <xf numFmtId="1" fontId="52" fillId="8" borderId="40" xfId="0" applyNumberFormat="1" applyFont="1" applyFill="1" applyBorder="1" applyAlignment="1">
      <alignment horizontal="center"/>
    </xf>
    <xf numFmtId="1" fontId="52" fillId="9" borderId="41" xfId="0" applyNumberFormat="1" applyFont="1" applyFill="1" applyBorder="1" applyAlignment="1">
      <alignment horizontal="center"/>
    </xf>
    <xf numFmtId="1" fontId="52" fillId="8" borderId="41" xfId="0" applyNumberFormat="1" applyFont="1" applyFill="1" applyBorder="1" applyAlignment="1">
      <alignment horizontal="center"/>
    </xf>
    <xf numFmtId="1" fontId="52" fillId="9" borderId="42" xfId="0" applyNumberFormat="1" applyFont="1" applyFill="1" applyBorder="1" applyAlignment="1">
      <alignment horizontal="center"/>
    </xf>
    <xf numFmtId="1" fontId="52" fillId="8" borderId="25" xfId="0" applyNumberFormat="1" applyFont="1" applyFill="1" applyBorder="1" applyAlignment="1">
      <alignment horizontal="center"/>
    </xf>
    <xf numFmtId="1" fontId="52" fillId="9" borderId="26" xfId="0" applyNumberFormat="1" applyFont="1" applyFill="1" applyBorder="1" applyAlignment="1">
      <alignment horizontal="center"/>
    </xf>
    <xf numFmtId="1" fontId="52" fillId="8" borderId="26" xfId="0" applyNumberFormat="1" applyFont="1" applyFill="1" applyBorder="1" applyAlignment="1">
      <alignment horizontal="center"/>
    </xf>
    <xf numFmtId="1" fontId="52" fillId="9" borderId="27" xfId="0" applyNumberFormat="1" applyFont="1" applyFill="1" applyBorder="1" applyAlignment="1">
      <alignment horizontal="center"/>
    </xf>
    <xf numFmtId="1" fontId="52" fillId="8" borderId="28" xfId="0" applyNumberFormat="1" applyFont="1" applyFill="1" applyBorder="1" applyAlignment="1">
      <alignment horizontal="center"/>
    </xf>
    <xf numFmtId="1" fontId="52" fillId="9" borderId="29" xfId="0" applyNumberFormat="1" applyFont="1" applyFill="1" applyBorder="1" applyAlignment="1">
      <alignment horizontal="center"/>
    </xf>
    <xf numFmtId="1" fontId="52" fillId="8" borderId="29" xfId="0" applyNumberFormat="1" applyFont="1" applyFill="1" applyBorder="1" applyAlignment="1">
      <alignment horizontal="center"/>
    </xf>
    <xf numFmtId="1" fontId="52" fillId="9" borderId="30" xfId="0" applyNumberFormat="1" applyFont="1" applyFill="1" applyBorder="1" applyAlignment="1">
      <alignment horizontal="center"/>
    </xf>
    <xf numFmtId="1" fontId="52" fillId="8" borderId="22" xfId="0" applyNumberFormat="1" applyFont="1" applyFill="1" applyBorder="1" applyAlignment="1">
      <alignment horizontal="center"/>
    </xf>
    <xf numFmtId="1" fontId="52" fillId="9" borderId="23" xfId="0" applyNumberFormat="1" applyFont="1" applyFill="1" applyBorder="1" applyAlignment="1">
      <alignment horizontal="center"/>
    </xf>
    <xf numFmtId="1" fontId="52" fillId="8" borderId="23" xfId="0" applyNumberFormat="1" applyFont="1" applyFill="1" applyBorder="1" applyAlignment="1">
      <alignment horizontal="center"/>
    </xf>
    <xf numFmtId="1" fontId="52" fillId="9" borderId="24" xfId="0" applyNumberFormat="1" applyFont="1" applyFill="1" applyBorder="1" applyAlignment="1">
      <alignment horizontal="center"/>
    </xf>
    <xf numFmtId="1" fontId="59" fillId="0" borderId="44" xfId="0" applyNumberFormat="1" applyFont="1" applyBorder="1" applyAlignment="1">
      <alignment horizontal="center"/>
    </xf>
    <xf numFmtId="1" fontId="33" fillId="0" borderId="0" xfId="0" applyNumberFormat="1" applyFont="1" applyBorder="1"/>
    <xf numFmtId="1" fontId="56" fillId="0" borderId="0" xfId="0" applyNumberFormat="1" applyFont="1" applyBorder="1"/>
    <xf numFmtId="1" fontId="56" fillId="0" borderId="45" xfId="0" applyNumberFormat="1" applyFont="1" applyBorder="1"/>
    <xf numFmtId="0" fontId="36" fillId="10" borderId="6" xfId="6" applyNumberFormat="1" applyFont="1" applyFill="1" applyBorder="1" applyAlignment="1" applyProtection="1">
      <alignment horizontal="center" vertical="center" wrapText="1"/>
    </xf>
    <xf numFmtId="1" fontId="33" fillId="10" borderId="14" xfId="0" applyNumberFormat="1" applyFont="1" applyFill="1" applyBorder="1" applyAlignment="1">
      <alignment horizontal="center"/>
    </xf>
    <xf numFmtId="0" fontId="36" fillId="5" borderId="33" xfId="6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Alignment="1">
      <alignment horizontal="center"/>
    </xf>
    <xf numFmtId="0" fontId="33" fillId="5" borderId="6" xfId="7" applyNumberFormat="1" applyFont="1" applyFill="1" applyBorder="1" applyAlignment="1">
      <alignment horizontal="center" vertical="center" wrapText="1"/>
    </xf>
    <xf numFmtId="2" fontId="56" fillId="3" borderId="6" xfId="2" applyNumberFormat="1" applyFont="1" applyBorder="1" applyAlignment="1">
      <alignment horizontal="center" vertical="center"/>
    </xf>
    <xf numFmtId="1" fontId="46" fillId="0" borderId="0" xfId="0" applyNumberFormat="1" applyFont="1"/>
    <xf numFmtId="1" fontId="30" fillId="0" borderId="0" xfId="0" applyNumberFormat="1" applyFont="1"/>
    <xf numFmtId="1" fontId="56" fillId="0" borderId="0" xfId="0" applyNumberFormat="1" applyFont="1" applyBorder="1" applyAlignment="1">
      <alignment horizontal="center"/>
    </xf>
    <xf numFmtId="1" fontId="56" fillId="0" borderId="45" xfId="0" applyNumberFormat="1" applyFont="1" applyBorder="1" applyAlignment="1">
      <alignment horizontal="center"/>
    </xf>
    <xf numFmtId="1" fontId="56" fillId="3" borderId="23" xfId="2" applyNumberFormat="1" applyFont="1" applyBorder="1" applyAlignment="1">
      <alignment horizontal="center" vertical="center"/>
    </xf>
    <xf numFmtId="1" fontId="56" fillId="3" borderId="46" xfId="2" applyNumberFormat="1" applyFont="1" applyBorder="1" applyAlignment="1">
      <alignment horizontal="center" vertical="center"/>
    </xf>
    <xf numFmtId="1" fontId="58" fillId="6" borderId="10" xfId="0" applyNumberFormat="1" applyFont="1" applyFill="1" applyBorder="1" applyAlignment="1">
      <alignment horizontal="center" textRotation="135" wrapText="1"/>
    </xf>
    <xf numFmtId="1" fontId="47" fillId="6" borderId="10" xfId="0" applyNumberFormat="1" applyFont="1" applyFill="1" applyBorder="1" applyAlignment="1">
      <alignment horizontal="center" textRotation="135" wrapText="1"/>
    </xf>
    <xf numFmtId="0" fontId="39" fillId="6" borderId="10" xfId="7" applyNumberFormat="1" applyFont="1" applyBorder="1">
      <alignment horizontal="center" vertical="center" wrapText="1"/>
    </xf>
    <xf numFmtId="0" fontId="56" fillId="6" borderId="6" xfId="7" applyNumberFormat="1" applyFont="1" applyBorder="1" applyAlignment="1">
      <alignment horizontal="center" vertical="center" wrapText="1"/>
    </xf>
    <xf numFmtId="1" fontId="52" fillId="8" borderId="47" xfId="0" applyNumberFormat="1" applyFont="1" applyFill="1" applyBorder="1" applyAlignment="1">
      <alignment horizontal="center"/>
    </xf>
    <xf numFmtId="1" fontId="52" fillId="8" borderId="48" xfId="0" applyNumberFormat="1" applyFont="1" applyFill="1" applyBorder="1" applyAlignment="1">
      <alignment horizontal="center"/>
    </xf>
    <xf numFmtId="0" fontId="40" fillId="6" borderId="6" xfId="7" applyNumberFormat="1" applyFont="1" applyBorder="1" applyAlignment="1">
      <alignment horizontal="center" vertical="center" wrapText="1"/>
    </xf>
    <xf numFmtId="1" fontId="52" fillId="8" borderId="49" xfId="0" applyNumberFormat="1" applyFont="1" applyFill="1" applyBorder="1" applyAlignment="1">
      <alignment horizontal="center"/>
    </xf>
    <xf numFmtId="1" fontId="33" fillId="0" borderId="0" xfId="0" applyNumberFormat="1" applyFont="1"/>
    <xf numFmtId="0" fontId="36" fillId="5" borderId="43" xfId="6" applyNumberFormat="1" applyFont="1" applyFill="1" applyBorder="1" applyAlignment="1" applyProtection="1">
      <alignment horizontal="center" vertical="center" wrapText="1"/>
    </xf>
    <xf numFmtId="0" fontId="33" fillId="10" borderId="18" xfId="7" applyNumberFormat="1" applyFont="1" applyFill="1" applyBorder="1">
      <alignment horizontal="center" vertical="center" wrapText="1"/>
    </xf>
    <xf numFmtId="0" fontId="44" fillId="7" borderId="50" xfId="5" applyNumberFormat="1" applyFont="1" applyFill="1" applyBorder="1" applyAlignment="1" applyProtection="1">
      <alignment horizontal="center" vertical="center"/>
    </xf>
    <xf numFmtId="0" fontId="33" fillId="5" borderId="10" xfId="7" applyNumberFormat="1" applyFont="1" applyFill="1" applyBorder="1" applyAlignment="1">
      <alignment horizontal="center" vertical="center" wrapText="1"/>
    </xf>
    <xf numFmtId="165" fontId="56" fillId="3" borderId="10" xfId="2" applyNumberFormat="1" applyFont="1" applyBorder="1" applyAlignment="1">
      <alignment horizontal="center" vertical="center"/>
    </xf>
    <xf numFmtId="165" fontId="56" fillId="3" borderId="6" xfId="2" applyNumberFormat="1" applyFont="1" applyBorder="1" applyAlignment="1">
      <alignment horizontal="center" vertical="center"/>
    </xf>
    <xf numFmtId="1" fontId="0" fillId="0" borderId="0" xfId="0" applyNumberFormat="1" applyBorder="1"/>
    <xf numFmtId="1" fontId="33" fillId="0" borderId="51" xfId="0" applyNumberFormat="1" applyFont="1" applyBorder="1" applyAlignment="1">
      <alignment horizontal="center" vertical="center"/>
    </xf>
    <xf numFmtId="165" fontId="56" fillId="0" borderId="0" xfId="0" applyNumberFormat="1" applyFont="1"/>
    <xf numFmtId="0" fontId="36" fillId="10" borderId="43" xfId="6" applyNumberFormat="1" applyFont="1" applyFill="1" applyBorder="1" applyAlignment="1" applyProtection="1">
      <alignment horizontal="center" vertical="center" wrapText="1"/>
    </xf>
    <xf numFmtId="0" fontId="60" fillId="7" borderId="50" xfId="5" applyNumberFormat="1" applyFont="1" applyFill="1" applyBorder="1" applyAlignment="1" applyProtection="1">
      <alignment horizontal="center" vertical="center"/>
    </xf>
    <xf numFmtId="1" fontId="56" fillId="14" borderId="52" xfId="0" applyNumberFormat="1" applyFont="1" applyFill="1" applyBorder="1"/>
    <xf numFmtId="0" fontId="16" fillId="2" borderId="53" xfId="1" applyNumberFormat="1" applyFont="1" applyBorder="1" applyAlignment="1" applyProtection="1">
      <alignment horizontal="center" vertical="center"/>
    </xf>
    <xf numFmtId="0" fontId="16" fillId="2" borderId="54" xfId="1" applyNumberFormat="1" applyFont="1" applyBorder="1" applyAlignment="1" applyProtection="1">
      <alignment horizontal="center" vertical="center"/>
    </xf>
    <xf numFmtId="0" fontId="16" fillId="2" borderId="55" xfId="1" applyNumberFormat="1" applyFont="1" applyBorder="1" applyAlignment="1" applyProtection="1">
      <alignment horizontal="center" vertical="center" wrapText="1"/>
    </xf>
    <xf numFmtId="0" fontId="20" fillId="0" borderId="6" xfId="1" applyNumberFormat="1" applyFont="1" applyFill="1" applyBorder="1" applyAlignment="1" applyProtection="1">
      <alignment horizontal="center" vertical="center" wrapText="1"/>
    </xf>
    <xf numFmtId="0" fontId="23" fillId="2" borderId="6" xfId="1" applyNumberFormat="1" applyFont="1" applyBorder="1" applyAlignment="1" applyProtection="1">
      <alignment horizontal="center" vertical="center" wrapText="1"/>
    </xf>
    <xf numFmtId="0" fontId="28" fillId="7" borderId="14" xfId="0" applyFont="1" applyFill="1" applyBorder="1" applyAlignment="1">
      <alignment horizontal="center" vertical="center"/>
    </xf>
    <xf numFmtId="2" fontId="32" fillId="7" borderId="56" xfId="0" applyNumberFormat="1" applyFont="1" applyFill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 applyAlignment="1" applyProtection="1">
      <alignment horizontal="center" vertical="center"/>
      <protection hidden="1"/>
    </xf>
    <xf numFmtId="0" fontId="28" fillId="6" borderId="57" xfId="6" applyNumberFormat="1" applyFont="1" applyFill="1" applyBorder="1" applyAlignment="1" applyProtection="1">
      <alignment horizontal="center" wrapText="1"/>
    </xf>
    <xf numFmtId="0" fontId="45" fillId="0" borderId="0" xfId="0" applyFont="1" applyBorder="1" applyAlignment="1">
      <alignment horizontal="center"/>
    </xf>
    <xf numFmtId="0" fontId="37" fillId="0" borderId="14" xfId="0" applyFont="1" applyBorder="1" applyAlignment="1">
      <alignment horizontal="center" vertical="center"/>
    </xf>
    <xf numFmtId="0" fontId="28" fillId="6" borderId="58" xfId="6" applyNumberFormat="1" applyFont="1" applyFill="1" applyBorder="1" applyAlignment="1" applyProtection="1">
      <alignment horizontal="center" wrapText="1"/>
    </xf>
    <xf numFmtId="0" fontId="28" fillId="6" borderId="52" xfId="6" applyNumberFormat="1" applyFont="1" applyFill="1" applyBorder="1" applyAlignment="1" applyProtection="1">
      <alignment horizontal="center" wrapText="1"/>
    </xf>
    <xf numFmtId="0" fontId="45" fillId="0" borderId="36" xfId="0" applyFont="1" applyBorder="1" applyAlignment="1">
      <alignment horizontal="center"/>
    </xf>
    <xf numFmtId="1" fontId="37" fillId="0" borderId="14" xfId="0" applyNumberFormat="1" applyFont="1" applyBorder="1" applyAlignment="1">
      <alignment horizontal="center" vertical="center"/>
    </xf>
    <xf numFmtId="0" fontId="28" fillId="6" borderId="59" xfId="6" applyNumberFormat="1" applyFont="1" applyFill="1" applyBorder="1" applyAlignment="1" applyProtection="1">
      <alignment horizontal="center" wrapText="1"/>
    </xf>
    <xf numFmtId="1" fontId="45" fillId="0" borderId="0" xfId="0" applyNumberFormat="1" applyFont="1" applyBorder="1" applyAlignment="1">
      <alignment horizontal="center"/>
    </xf>
    <xf numFmtId="1" fontId="45" fillId="0" borderId="6" xfId="0" applyNumberFormat="1" applyFont="1" applyBorder="1" applyAlignment="1">
      <alignment horizontal="center"/>
    </xf>
    <xf numFmtId="0" fontId="28" fillId="6" borderId="60" xfId="6" applyNumberFormat="1" applyFont="1" applyFill="1" applyBorder="1" applyAlignment="1" applyProtection="1">
      <alignment horizontal="center" vertical="center" wrapText="1"/>
    </xf>
    <xf numFmtId="0" fontId="28" fillId="6" borderId="15" xfId="6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/>
    <xf numFmtId="0" fontId="37" fillId="0" borderId="61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9" fillId="6" borderId="15" xfId="6" applyNumberFormat="1" applyFont="1" applyFill="1" applyBorder="1" applyAlignment="1" applyProtection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28" fillId="6" borderId="15" xfId="6" applyNumberFormat="1" applyFont="1" applyBorder="1" applyAlignment="1" applyProtection="1">
      <alignment horizontal="center" vertical="center" wrapText="1"/>
    </xf>
    <xf numFmtId="0" fontId="45" fillId="0" borderId="6" xfId="0" applyFont="1" applyBorder="1" applyAlignment="1">
      <alignment horizontal="center"/>
    </xf>
    <xf numFmtId="0" fontId="50" fillId="0" borderId="14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/>
    </xf>
    <xf numFmtId="1" fontId="50" fillId="0" borderId="14" xfId="0" applyNumberFormat="1" applyFont="1" applyBorder="1" applyAlignment="1">
      <alignment horizontal="center" vertical="center" wrapText="1"/>
    </xf>
    <xf numFmtId="0" fontId="28" fillId="6" borderId="60" xfId="6" applyNumberFormat="1" applyFont="1" applyBorder="1" applyAlignment="1" applyProtection="1">
      <alignment horizontal="center" vertical="center" wrapText="1"/>
    </xf>
    <xf numFmtId="0" fontId="28" fillId="6" borderId="6" xfId="6" applyNumberFormat="1" applyFont="1" applyBorder="1" applyAlignment="1" applyProtection="1">
      <alignment horizontal="center" vertical="center" wrapText="1"/>
    </xf>
    <xf numFmtId="0" fontId="34" fillId="0" borderId="62" xfId="0" applyFont="1" applyBorder="1" applyAlignment="1">
      <alignment horizontal="center" wrapText="1"/>
    </xf>
    <xf numFmtId="1" fontId="34" fillId="0" borderId="63" xfId="0" applyNumberFormat="1" applyFont="1" applyBorder="1" applyAlignment="1">
      <alignment horizontal="center" wrapText="1"/>
    </xf>
    <xf numFmtId="0" fontId="28" fillId="6" borderId="64" xfId="6" applyNumberFormat="1" applyFont="1" applyFill="1" applyBorder="1" applyAlignment="1" applyProtection="1">
      <alignment horizontal="center" vertical="center" wrapText="1"/>
    </xf>
    <xf numFmtId="0" fontId="28" fillId="6" borderId="6" xfId="6" applyNumberFormat="1" applyFont="1" applyFill="1" applyBorder="1" applyAlignment="1" applyProtection="1">
      <alignment horizontal="center" vertical="center" wrapText="1"/>
    </xf>
    <xf numFmtId="1" fontId="50" fillId="0" borderId="14" xfId="0" applyNumberFormat="1" applyFont="1" applyBorder="1" applyAlignment="1">
      <alignment horizontal="center" vertical="center"/>
    </xf>
    <xf numFmtId="1" fontId="52" fillId="8" borderId="0" xfId="0" applyNumberFormat="1" applyFont="1" applyFill="1" applyBorder="1" applyAlignment="1">
      <alignment horizontal="center" wrapText="1"/>
    </xf>
    <xf numFmtId="1" fontId="28" fillId="6" borderId="15" xfId="0" applyNumberFormat="1" applyFont="1" applyFill="1" applyBorder="1" applyAlignment="1">
      <alignment horizontal="center" vertical="center" wrapText="1"/>
    </xf>
    <xf numFmtId="1" fontId="57" fillId="0" borderId="14" xfId="0" applyNumberFormat="1" applyFont="1" applyBorder="1" applyAlignment="1">
      <alignment horizontal="center" vertical="center"/>
    </xf>
    <xf numFmtId="1" fontId="36" fillId="7" borderId="57" xfId="0" applyNumberFormat="1" applyFont="1" applyFill="1" applyBorder="1" applyAlignment="1">
      <alignment horizontal="center" wrapText="1"/>
    </xf>
    <xf numFmtId="1" fontId="36" fillId="7" borderId="65" xfId="0" applyNumberFormat="1" applyFont="1" applyFill="1" applyBorder="1" applyAlignment="1">
      <alignment horizontal="center" wrapText="1"/>
    </xf>
    <xf numFmtId="1" fontId="36" fillId="7" borderId="56" xfId="0" applyNumberFormat="1" applyFont="1" applyFill="1" applyBorder="1" applyAlignment="1">
      <alignment horizontal="center" wrapText="1"/>
    </xf>
    <xf numFmtId="1" fontId="33" fillId="0" borderId="14" xfId="0" applyNumberFormat="1" applyFont="1" applyBorder="1" applyAlignment="1">
      <alignment horizontal="center" vertical="center"/>
    </xf>
    <xf numFmtId="0" fontId="36" fillId="6" borderId="52" xfId="6" applyNumberFormat="1" applyFont="1" applyFill="1" applyBorder="1" applyAlignment="1" applyProtection="1">
      <alignment horizontal="center" vertical="center" wrapText="1"/>
    </xf>
    <xf numFmtId="0" fontId="36" fillId="6" borderId="14" xfId="6" applyNumberFormat="1" applyFont="1" applyFill="1" applyBorder="1" applyAlignment="1" applyProtection="1">
      <alignment horizontal="center" vertical="center" wrapText="1"/>
    </xf>
    <xf numFmtId="0" fontId="36" fillId="14" borderId="61" xfId="6" applyNumberFormat="1" applyFont="1" applyFill="1" applyBorder="1" applyAlignment="1" applyProtection="1">
      <alignment horizontal="center" vertical="center" wrapText="1"/>
    </xf>
    <xf numFmtId="1" fontId="33" fillId="0" borderId="51" xfId="0" applyNumberFormat="1" applyFont="1" applyBorder="1" applyAlignment="1">
      <alignment horizontal="center" vertical="center"/>
    </xf>
    <xf numFmtId="1" fontId="33" fillId="0" borderId="44" xfId="0" applyNumberFormat="1" applyFont="1" applyBorder="1" applyAlignment="1">
      <alignment horizontal="center" vertical="center"/>
    </xf>
    <xf numFmtId="0" fontId="36" fillId="7" borderId="52" xfId="6" applyNumberFormat="1" applyFont="1" applyFill="1" applyBorder="1" applyAlignment="1" applyProtection="1">
      <alignment horizontal="center" vertical="center" wrapText="1"/>
    </xf>
    <xf numFmtId="1" fontId="56" fillId="0" borderId="0" xfId="0" applyNumberFormat="1" applyFont="1" applyBorder="1" applyAlignment="1">
      <alignment horizontal="center"/>
    </xf>
  </cellXfs>
  <cellStyles count="10">
    <cellStyle name="blue_back" xfId="1"/>
    <cellStyle name="ceny_konc" xfId="2"/>
    <cellStyle name="ceny_konc_2" xfId="3"/>
    <cellStyle name="ceny_wyj" xfId="4"/>
    <cellStyle name="Hypertextové prepojenie" xfId="5" builtinId="8"/>
    <cellStyle name="nag_kros" xfId="6"/>
    <cellStyle name="nagl_poz" xfId="7"/>
    <cellStyle name="normálne" xfId="0" builtinId="0"/>
    <cellStyle name="normální 2" xfId="8"/>
    <cellStyle name="normální 3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A6A6A6"/>
      <rgbColor rgb="00C0504D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45</xdr:row>
      <xdr:rowOff>171450</xdr:rowOff>
    </xdr:from>
    <xdr:to>
      <xdr:col>1</xdr:col>
      <xdr:colOff>295275</xdr:colOff>
      <xdr:row>46</xdr:row>
      <xdr:rowOff>190500</xdr:rowOff>
    </xdr:to>
    <xdr:sp macro="" textlink="">
      <xdr:nvSpPr>
        <xdr:cNvPr id="2079" name="AutoShape 2"/>
        <xdr:cNvSpPr>
          <a:spLocks noChangeArrowheads="1"/>
        </xdr:cNvSpPr>
      </xdr:nvSpPr>
      <xdr:spPr bwMode="auto">
        <a:xfrm>
          <a:off x="3667125" y="7896225"/>
          <a:ext cx="247650" cy="1905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47</xdr:row>
      <xdr:rowOff>0</xdr:rowOff>
    </xdr:from>
    <xdr:to>
      <xdr:col>1</xdr:col>
      <xdr:colOff>200025</xdr:colOff>
      <xdr:row>48</xdr:row>
      <xdr:rowOff>9525</xdr:rowOff>
    </xdr:to>
    <xdr:sp macro="" textlink="">
      <xdr:nvSpPr>
        <xdr:cNvPr id="2080" name="AutoShape 3"/>
        <xdr:cNvSpPr>
          <a:spLocks noChangeArrowheads="1"/>
        </xdr:cNvSpPr>
      </xdr:nvSpPr>
      <xdr:spPr bwMode="auto">
        <a:xfrm>
          <a:off x="3676650" y="8086725"/>
          <a:ext cx="142875" cy="190500"/>
        </a:xfrm>
        <a:prstGeom prst="rtTriangl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47625</xdr:colOff>
      <xdr:row>49</xdr:row>
      <xdr:rowOff>19050</xdr:rowOff>
    </xdr:from>
    <xdr:to>
      <xdr:col>1</xdr:col>
      <xdr:colOff>200025</xdr:colOff>
      <xdr:row>49</xdr:row>
      <xdr:rowOff>123825</xdr:rowOff>
    </xdr:to>
    <xdr:sp macro="" textlink="">
      <xdr:nvSpPr>
        <xdr:cNvPr id="2081" name="AutoShape 4"/>
        <xdr:cNvSpPr>
          <a:spLocks noChangeArrowheads="1"/>
        </xdr:cNvSpPr>
      </xdr:nvSpPr>
      <xdr:spPr bwMode="auto">
        <a:xfrm rot="-5400000">
          <a:off x="3690937" y="8443913"/>
          <a:ext cx="104775" cy="152400"/>
        </a:xfrm>
        <a:prstGeom prst="flowChartDelay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49</xdr:row>
      <xdr:rowOff>171450</xdr:rowOff>
    </xdr:from>
    <xdr:to>
      <xdr:col>1</xdr:col>
      <xdr:colOff>209550</xdr:colOff>
      <xdr:row>51</xdr:row>
      <xdr:rowOff>19050</xdr:rowOff>
    </xdr:to>
    <xdr:sp macro="" textlink="">
      <xdr:nvSpPr>
        <xdr:cNvPr id="2082" name="AutoShape 5"/>
        <xdr:cNvSpPr>
          <a:spLocks noChangeArrowheads="1"/>
        </xdr:cNvSpPr>
      </xdr:nvSpPr>
      <xdr:spPr bwMode="auto">
        <a:xfrm rot="-5400000">
          <a:off x="3648075" y="8648700"/>
          <a:ext cx="209550" cy="152400"/>
        </a:xfrm>
        <a:prstGeom prst="flowChartDelay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51</xdr:row>
      <xdr:rowOff>28575</xdr:rowOff>
    </xdr:from>
    <xdr:to>
      <xdr:col>1</xdr:col>
      <xdr:colOff>219075</xdr:colOff>
      <xdr:row>51</xdr:row>
      <xdr:rowOff>180975</xdr:rowOff>
    </xdr:to>
    <xdr:sp macro="" textlink="">
      <xdr:nvSpPr>
        <xdr:cNvPr id="2083" name="Oval 7"/>
        <xdr:cNvSpPr>
          <a:spLocks noChangeArrowheads="1"/>
        </xdr:cNvSpPr>
      </xdr:nvSpPr>
      <xdr:spPr bwMode="auto">
        <a:xfrm>
          <a:off x="3686175" y="8839200"/>
          <a:ext cx="152400" cy="1524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48</xdr:row>
      <xdr:rowOff>19050</xdr:rowOff>
    </xdr:from>
    <xdr:to>
      <xdr:col>1</xdr:col>
      <xdr:colOff>190500</xdr:colOff>
      <xdr:row>48</xdr:row>
      <xdr:rowOff>123825</xdr:rowOff>
    </xdr:to>
    <xdr:sp macro="" textlink="">
      <xdr:nvSpPr>
        <xdr:cNvPr id="2084" name="AutoShape 8"/>
        <xdr:cNvSpPr>
          <a:spLocks noChangeArrowheads="1"/>
        </xdr:cNvSpPr>
      </xdr:nvSpPr>
      <xdr:spPr bwMode="auto">
        <a:xfrm rot="-5400000">
          <a:off x="3681412" y="8262938"/>
          <a:ext cx="104775" cy="152400"/>
        </a:xfrm>
        <a:prstGeom prst="flowChartDelay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</xdr:colOff>
      <xdr:row>21</xdr:row>
      <xdr:rowOff>352425</xdr:rowOff>
    </xdr:from>
    <xdr:to>
      <xdr:col>15</xdr:col>
      <xdr:colOff>333375</xdr:colOff>
      <xdr:row>33</xdr:row>
      <xdr:rowOff>9525</xdr:rowOff>
    </xdr:to>
    <xdr:pic>
      <xdr:nvPicPr>
        <xdr:cNvPr id="112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20150" y="1485900"/>
          <a:ext cx="1057275" cy="1790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23</xdr:row>
      <xdr:rowOff>371475</xdr:rowOff>
    </xdr:from>
    <xdr:to>
      <xdr:col>13</xdr:col>
      <xdr:colOff>247650</xdr:colOff>
      <xdr:row>39</xdr:row>
      <xdr:rowOff>9525</xdr:rowOff>
    </xdr:to>
    <xdr:pic>
      <xdr:nvPicPr>
        <xdr:cNvPr id="122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96150" y="1933575"/>
          <a:ext cx="990600" cy="24574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123825</xdr:colOff>
      <xdr:row>22</xdr:row>
      <xdr:rowOff>66675</xdr:rowOff>
    </xdr:from>
    <xdr:to>
      <xdr:col>17</xdr:col>
      <xdr:colOff>38100</xdr:colOff>
      <xdr:row>35</xdr:row>
      <xdr:rowOff>57150</xdr:rowOff>
    </xdr:to>
    <xdr:pic>
      <xdr:nvPicPr>
        <xdr:cNvPr id="133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96200" y="1238250"/>
          <a:ext cx="695325" cy="22479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</xdr:colOff>
      <xdr:row>21</xdr:row>
      <xdr:rowOff>28575</xdr:rowOff>
    </xdr:from>
    <xdr:to>
      <xdr:col>17</xdr:col>
      <xdr:colOff>638175</xdr:colOff>
      <xdr:row>30</xdr:row>
      <xdr:rowOff>19050</xdr:rowOff>
    </xdr:to>
    <xdr:pic>
      <xdr:nvPicPr>
        <xdr:cNvPr id="143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457325"/>
          <a:ext cx="1371600" cy="14478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28575</xdr:colOff>
      <xdr:row>22</xdr:row>
      <xdr:rowOff>47625</xdr:rowOff>
    </xdr:from>
    <xdr:to>
      <xdr:col>19</xdr:col>
      <xdr:colOff>457200</xdr:colOff>
      <xdr:row>31</xdr:row>
      <xdr:rowOff>66675</xdr:rowOff>
    </xdr:to>
    <xdr:pic>
      <xdr:nvPicPr>
        <xdr:cNvPr id="153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29675" y="1809750"/>
          <a:ext cx="1209675" cy="14763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28575</xdr:colOff>
      <xdr:row>22</xdr:row>
      <xdr:rowOff>47625</xdr:rowOff>
    </xdr:from>
    <xdr:to>
      <xdr:col>19</xdr:col>
      <xdr:colOff>457200</xdr:colOff>
      <xdr:row>31</xdr:row>
      <xdr:rowOff>66675</xdr:rowOff>
    </xdr:to>
    <xdr:pic>
      <xdr:nvPicPr>
        <xdr:cNvPr id="163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29675" y="1809750"/>
          <a:ext cx="1209675" cy="14763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314325</xdr:colOff>
      <xdr:row>24</xdr:row>
      <xdr:rowOff>66675</xdr:rowOff>
    </xdr:from>
    <xdr:to>
      <xdr:col>17</xdr:col>
      <xdr:colOff>266700</xdr:colOff>
      <xdr:row>40</xdr:row>
      <xdr:rowOff>104775</xdr:rowOff>
    </xdr:to>
    <xdr:pic>
      <xdr:nvPicPr>
        <xdr:cNvPr id="174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67625" y="2047875"/>
          <a:ext cx="1514475" cy="26289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257175</xdr:colOff>
      <xdr:row>23</xdr:row>
      <xdr:rowOff>257175</xdr:rowOff>
    </xdr:from>
    <xdr:to>
      <xdr:col>16</xdr:col>
      <xdr:colOff>57150</xdr:colOff>
      <xdr:row>38</xdr:row>
      <xdr:rowOff>76200</xdr:rowOff>
    </xdr:to>
    <xdr:pic>
      <xdr:nvPicPr>
        <xdr:cNvPr id="184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48525" y="1752600"/>
          <a:ext cx="942975" cy="24384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257175</xdr:colOff>
      <xdr:row>23</xdr:row>
      <xdr:rowOff>257175</xdr:rowOff>
    </xdr:from>
    <xdr:to>
      <xdr:col>12</xdr:col>
      <xdr:colOff>57150</xdr:colOff>
      <xdr:row>38</xdr:row>
      <xdr:rowOff>76200</xdr:rowOff>
    </xdr:to>
    <xdr:pic>
      <xdr:nvPicPr>
        <xdr:cNvPr id="194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05425" y="1905000"/>
          <a:ext cx="942975" cy="24384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</xdr:colOff>
      <xdr:row>27</xdr:row>
      <xdr:rowOff>28575</xdr:rowOff>
    </xdr:from>
    <xdr:to>
      <xdr:col>17</xdr:col>
      <xdr:colOff>428625</xdr:colOff>
      <xdr:row>43</xdr:row>
      <xdr:rowOff>57150</xdr:rowOff>
    </xdr:to>
    <xdr:pic>
      <xdr:nvPicPr>
        <xdr:cNvPr id="204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86800" y="2400300"/>
          <a:ext cx="1962150" cy="26193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38100</xdr:colOff>
      <xdr:row>24</xdr:row>
      <xdr:rowOff>19050</xdr:rowOff>
    </xdr:from>
    <xdr:to>
      <xdr:col>25</xdr:col>
      <xdr:colOff>304800</xdr:colOff>
      <xdr:row>32</xdr:row>
      <xdr:rowOff>161925</xdr:rowOff>
    </xdr:to>
    <xdr:pic>
      <xdr:nvPicPr>
        <xdr:cNvPr id="307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30050" y="1266825"/>
          <a:ext cx="1047750" cy="14382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28575</xdr:colOff>
      <xdr:row>25</xdr:row>
      <xdr:rowOff>66675</xdr:rowOff>
    </xdr:from>
    <xdr:to>
      <xdr:col>20</xdr:col>
      <xdr:colOff>628650</xdr:colOff>
      <xdr:row>37</xdr:row>
      <xdr:rowOff>19050</xdr:rowOff>
    </xdr:to>
    <xdr:pic>
      <xdr:nvPicPr>
        <xdr:cNvPr id="215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39400" y="2066925"/>
          <a:ext cx="1381125" cy="18954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762000</xdr:colOff>
      <xdr:row>22</xdr:row>
      <xdr:rowOff>38100</xdr:rowOff>
    </xdr:from>
    <xdr:to>
      <xdr:col>20</xdr:col>
      <xdr:colOff>314325</xdr:colOff>
      <xdr:row>31</xdr:row>
      <xdr:rowOff>66675</xdr:rowOff>
    </xdr:to>
    <xdr:grpSp>
      <xdr:nvGrpSpPr>
        <xdr:cNvPr id="22624" name="Group 1"/>
        <xdr:cNvGrpSpPr>
          <a:grpSpLocks/>
        </xdr:cNvGrpSpPr>
      </xdr:nvGrpSpPr>
      <xdr:grpSpPr bwMode="auto">
        <a:xfrm>
          <a:off x="9896475" y="1685925"/>
          <a:ext cx="1114425" cy="1485900"/>
          <a:chOff x="16418" y="2690"/>
          <a:chExt cx="1848" cy="2449"/>
        </a:xfrm>
      </xdr:grpSpPr>
      <xdr:sp macro="" textlink="">
        <xdr:nvSpPr>
          <xdr:cNvPr id="22625" name="Rectangle 2"/>
          <xdr:cNvSpPr>
            <a:spLocks noChangeArrowheads="1"/>
          </xdr:cNvSpPr>
        </xdr:nvSpPr>
        <xdr:spPr bwMode="auto">
          <a:xfrm>
            <a:off x="16418" y="2693"/>
            <a:ext cx="1848" cy="2443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626" name="Rectangle 3"/>
          <xdr:cNvSpPr>
            <a:spLocks noChangeArrowheads="1"/>
          </xdr:cNvSpPr>
        </xdr:nvSpPr>
        <xdr:spPr bwMode="auto">
          <a:xfrm>
            <a:off x="16504" y="2883"/>
            <a:ext cx="1671" cy="2066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627" name="Rectangle 4"/>
          <xdr:cNvSpPr>
            <a:spLocks noChangeArrowheads="1"/>
          </xdr:cNvSpPr>
        </xdr:nvSpPr>
        <xdr:spPr bwMode="auto">
          <a:xfrm>
            <a:off x="16589" y="3073"/>
            <a:ext cx="250" cy="1683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628" name="Rectangle 5"/>
          <xdr:cNvSpPr>
            <a:spLocks noChangeArrowheads="1"/>
          </xdr:cNvSpPr>
        </xdr:nvSpPr>
        <xdr:spPr bwMode="auto">
          <a:xfrm>
            <a:off x="17836" y="3073"/>
            <a:ext cx="248" cy="1683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629" name="Line 6"/>
          <xdr:cNvSpPr>
            <a:spLocks noChangeShapeType="1"/>
          </xdr:cNvSpPr>
        </xdr:nvSpPr>
        <xdr:spPr bwMode="auto">
          <a:xfrm flipH="1">
            <a:off x="16418" y="4783"/>
            <a:ext cx="160" cy="356"/>
          </a:xfrm>
          <a:prstGeom prst="lin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630" name="Line 7"/>
          <xdr:cNvSpPr>
            <a:spLocks noChangeShapeType="1"/>
          </xdr:cNvSpPr>
        </xdr:nvSpPr>
        <xdr:spPr bwMode="auto">
          <a:xfrm>
            <a:off x="16858" y="4783"/>
            <a:ext cx="73" cy="165"/>
          </a:xfrm>
          <a:prstGeom prst="lin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631" name="Line 8"/>
          <xdr:cNvSpPr>
            <a:spLocks noChangeShapeType="1"/>
          </xdr:cNvSpPr>
        </xdr:nvSpPr>
        <xdr:spPr bwMode="auto">
          <a:xfrm flipH="1">
            <a:off x="17747" y="4783"/>
            <a:ext cx="72" cy="165"/>
          </a:xfrm>
          <a:prstGeom prst="lin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632" name="Line 9"/>
          <xdr:cNvSpPr>
            <a:spLocks noChangeShapeType="1"/>
          </xdr:cNvSpPr>
        </xdr:nvSpPr>
        <xdr:spPr bwMode="auto">
          <a:xfrm>
            <a:off x="18099" y="4783"/>
            <a:ext cx="159" cy="356"/>
          </a:xfrm>
          <a:prstGeom prst="lin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633" name="Line 10"/>
          <xdr:cNvSpPr>
            <a:spLocks noChangeShapeType="1"/>
          </xdr:cNvSpPr>
        </xdr:nvSpPr>
        <xdr:spPr bwMode="auto">
          <a:xfrm flipV="1">
            <a:off x="18099" y="2690"/>
            <a:ext cx="159" cy="356"/>
          </a:xfrm>
          <a:prstGeom prst="lin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634" name="Line 11"/>
          <xdr:cNvSpPr>
            <a:spLocks noChangeShapeType="1"/>
          </xdr:cNvSpPr>
        </xdr:nvSpPr>
        <xdr:spPr bwMode="auto">
          <a:xfrm flipH="1" flipV="1">
            <a:off x="17747" y="2881"/>
            <a:ext cx="72" cy="165"/>
          </a:xfrm>
          <a:prstGeom prst="lin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635" name="Line 12"/>
          <xdr:cNvSpPr>
            <a:spLocks noChangeShapeType="1"/>
          </xdr:cNvSpPr>
        </xdr:nvSpPr>
        <xdr:spPr bwMode="auto">
          <a:xfrm flipV="1">
            <a:off x="16858" y="2881"/>
            <a:ext cx="73" cy="165"/>
          </a:xfrm>
          <a:prstGeom prst="lin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636" name="Line 13"/>
          <xdr:cNvSpPr>
            <a:spLocks noChangeShapeType="1"/>
          </xdr:cNvSpPr>
        </xdr:nvSpPr>
        <xdr:spPr bwMode="auto">
          <a:xfrm>
            <a:off x="16418" y="2693"/>
            <a:ext cx="160" cy="356"/>
          </a:xfrm>
          <a:prstGeom prst="lin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637" name="Line 14"/>
          <xdr:cNvSpPr>
            <a:spLocks noChangeShapeType="1"/>
          </xdr:cNvSpPr>
        </xdr:nvSpPr>
        <xdr:spPr bwMode="auto">
          <a:xfrm flipH="1">
            <a:off x="16589" y="3036"/>
            <a:ext cx="134" cy="1721"/>
          </a:xfrm>
          <a:prstGeom prst="line">
            <a:avLst/>
          </a:prstGeom>
          <a:noFill/>
          <a:ln w="9360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  <xdr:sp macro="" textlink="">
        <xdr:nvSpPr>
          <xdr:cNvPr id="22638" name="Line 15"/>
          <xdr:cNvSpPr>
            <a:spLocks noChangeShapeType="1"/>
          </xdr:cNvSpPr>
        </xdr:nvSpPr>
        <xdr:spPr bwMode="auto">
          <a:xfrm>
            <a:off x="16740" y="3113"/>
            <a:ext cx="102" cy="1645"/>
          </a:xfrm>
          <a:prstGeom prst="line">
            <a:avLst/>
          </a:prstGeom>
          <a:noFill/>
          <a:ln w="9360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  <xdr:sp macro="" textlink="">
        <xdr:nvSpPr>
          <xdr:cNvPr id="22639" name="Line 16"/>
          <xdr:cNvSpPr>
            <a:spLocks noChangeShapeType="1"/>
          </xdr:cNvSpPr>
        </xdr:nvSpPr>
        <xdr:spPr bwMode="auto">
          <a:xfrm>
            <a:off x="16589" y="3073"/>
            <a:ext cx="250" cy="732"/>
          </a:xfrm>
          <a:prstGeom prst="line">
            <a:avLst/>
          </a:prstGeom>
          <a:noFill/>
          <a:ln w="9360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  <xdr:sp macro="" textlink="">
        <xdr:nvSpPr>
          <xdr:cNvPr id="22640" name="Line 17"/>
          <xdr:cNvSpPr>
            <a:spLocks noChangeShapeType="1"/>
          </xdr:cNvSpPr>
        </xdr:nvSpPr>
        <xdr:spPr bwMode="auto">
          <a:xfrm flipH="1">
            <a:off x="16588" y="3832"/>
            <a:ext cx="251" cy="926"/>
          </a:xfrm>
          <a:prstGeom prst="line">
            <a:avLst/>
          </a:prstGeom>
          <a:noFill/>
          <a:ln w="9360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  <xdr:sp macro="" textlink="">
        <xdr:nvSpPr>
          <xdr:cNvPr id="22641" name="Line 18"/>
          <xdr:cNvSpPr>
            <a:spLocks noChangeShapeType="1"/>
          </xdr:cNvSpPr>
        </xdr:nvSpPr>
        <xdr:spPr bwMode="auto">
          <a:xfrm flipH="1">
            <a:off x="17836" y="3073"/>
            <a:ext cx="248" cy="732"/>
          </a:xfrm>
          <a:prstGeom prst="line">
            <a:avLst/>
          </a:prstGeom>
          <a:noFill/>
          <a:ln w="9360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  <xdr:sp macro="" textlink="">
        <xdr:nvSpPr>
          <xdr:cNvPr id="22642" name="Line 19"/>
          <xdr:cNvSpPr>
            <a:spLocks noChangeShapeType="1"/>
          </xdr:cNvSpPr>
        </xdr:nvSpPr>
        <xdr:spPr bwMode="auto">
          <a:xfrm>
            <a:off x="17836" y="3832"/>
            <a:ext cx="248" cy="926"/>
          </a:xfrm>
          <a:prstGeom prst="line">
            <a:avLst/>
          </a:prstGeom>
          <a:noFill/>
          <a:ln w="9360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47625</xdr:colOff>
      <xdr:row>23</xdr:row>
      <xdr:rowOff>47625</xdr:rowOff>
    </xdr:from>
    <xdr:to>
      <xdr:col>20</xdr:col>
      <xdr:colOff>704850</xdr:colOff>
      <xdr:row>32</xdr:row>
      <xdr:rowOff>47625</xdr:rowOff>
    </xdr:to>
    <xdr:pic>
      <xdr:nvPicPr>
        <xdr:cNvPr id="235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96300" y="1895475"/>
          <a:ext cx="1438275" cy="14573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13</xdr:row>
      <xdr:rowOff>133350</xdr:rowOff>
    </xdr:from>
    <xdr:to>
      <xdr:col>8</xdr:col>
      <xdr:colOff>352425</xdr:colOff>
      <xdr:row>19</xdr:row>
      <xdr:rowOff>114300</xdr:rowOff>
    </xdr:to>
    <xdr:pic>
      <xdr:nvPicPr>
        <xdr:cNvPr id="245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1990725"/>
          <a:ext cx="723900" cy="11049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13</xdr:row>
      <xdr:rowOff>19050</xdr:rowOff>
    </xdr:from>
    <xdr:to>
      <xdr:col>8</xdr:col>
      <xdr:colOff>762000</xdr:colOff>
      <xdr:row>21</xdr:row>
      <xdr:rowOff>123825</xdr:rowOff>
    </xdr:to>
    <xdr:pic>
      <xdr:nvPicPr>
        <xdr:cNvPr id="2560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72450" y="2181225"/>
          <a:ext cx="704850" cy="15525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13</xdr:row>
      <xdr:rowOff>38100</xdr:rowOff>
    </xdr:from>
    <xdr:to>
      <xdr:col>15</xdr:col>
      <xdr:colOff>142875</xdr:colOff>
      <xdr:row>18</xdr:row>
      <xdr:rowOff>142875</xdr:rowOff>
    </xdr:to>
    <xdr:pic>
      <xdr:nvPicPr>
        <xdr:cNvPr id="266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2771775"/>
          <a:ext cx="895350" cy="9144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28575</xdr:colOff>
      <xdr:row>13</xdr:row>
      <xdr:rowOff>66675</xdr:rowOff>
    </xdr:from>
    <xdr:to>
      <xdr:col>18</xdr:col>
      <xdr:colOff>142875</xdr:colOff>
      <xdr:row>18</xdr:row>
      <xdr:rowOff>104775</xdr:rowOff>
    </xdr:to>
    <xdr:pic>
      <xdr:nvPicPr>
        <xdr:cNvPr id="276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39325" y="2590800"/>
          <a:ext cx="895350" cy="8477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12</xdr:row>
      <xdr:rowOff>247650</xdr:rowOff>
    </xdr:from>
    <xdr:to>
      <xdr:col>8</xdr:col>
      <xdr:colOff>609600</xdr:colOff>
      <xdr:row>26</xdr:row>
      <xdr:rowOff>57150</xdr:rowOff>
    </xdr:to>
    <xdr:grpSp>
      <xdr:nvGrpSpPr>
        <xdr:cNvPr id="28808" name="Group 77"/>
        <xdr:cNvGrpSpPr>
          <a:grpSpLocks/>
        </xdr:cNvGrpSpPr>
      </xdr:nvGrpSpPr>
      <xdr:grpSpPr bwMode="auto">
        <a:xfrm>
          <a:off x="8677275" y="1724025"/>
          <a:ext cx="1371600" cy="2362200"/>
          <a:chOff x="14391" y="2740"/>
          <a:chExt cx="2274" cy="3854"/>
        </a:xfrm>
      </xdr:grpSpPr>
      <xdr:sp macro="" textlink="">
        <xdr:nvSpPr>
          <xdr:cNvPr id="28809" name="Line 84"/>
          <xdr:cNvSpPr>
            <a:spLocks noChangeShapeType="1"/>
          </xdr:cNvSpPr>
        </xdr:nvSpPr>
        <xdr:spPr bwMode="auto">
          <a:xfrm flipV="1">
            <a:off x="14391" y="2741"/>
            <a:ext cx="0" cy="3829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810" name="Line 85"/>
          <xdr:cNvSpPr>
            <a:spLocks noChangeShapeType="1"/>
          </xdr:cNvSpPr>
        </xdr:nvSpPr>
        <xdr:spPr bwMode="auto">
          <a:xfrm>
            <a:off x="14391" y="2741"/>
            <a:ext cx="1482" cy="0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811" name="Line 86"/>
          <xdr:cNvSpPr>
            <a:spLocks noChangeShapeType="1"/>
          </xdr:cNvSpPr>
        </xdr:nvSpPr>
        <xdr:spPr bwMode="auto">
          <a:xfrm>
            <a:off x="15888" y="2741"/>
            <a:ext cx="0" cy="3829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812" name="Line 87"/>
          <xdr:cNvSpPr>
            <a:spLocks noChangeShapeType="1"/>
          </xdr:cNvSpPr>
        </xdr:nvSpPr>
        <xdr:spPr bwMode="auto">
          <a:xfrm>
            <a:off x="14391" y="6595"/>
            <a:ext cx="1482" cy="0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813" name="Line 88"/>
          <xdr:cNvSpPr>
            <a:spLocks noChangeShapeType="1"/>
          </xdr:cNvSpPr>
        </xdr:nvSpPr>
        <xdr:spPr bwMode="auto">
          <a:xfrm>
            <a:off x="14391" y="2741"/>
            <a:ext cx="60" cy="68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814" name="Line 89"/>
          <xdr:cNvSpPr>
            <a:spLocks noChangeShapeType="1"/>
          </xdr:cNvSpPr>
        </xdr:nvSpPr>
        <xdr:spPr bwMode="auto">
          <a:xfrm flipV="1">
            <a:off x="15810" y="2740"/>
            <a:ext cx="61" cy="68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815" name="Line 90"/>
          <xdr:cNvSpPr>
            <a:spLocks noChangeShapeType="1"/>
          </xdr:cNvSpPr>
        </xdr:nvSpPr>
        <xdr:spPr bwMode="auto">
          <a:xfrm>
            <a:off x="15810" y="6522"/>
            <a:ext cx="61" cy="0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816" name="Line 91"/>
          <xdr:cNvSpPr>
            <a:spLocks noChangeShapeType="1"/>
          </xdr:cNvSpPr>
        </xdr:nvSpPr>
        <xdr:spPr bwMode="auto">
          <a:xfrm>
            <a:off x="14391" y="6522"/>
            <a:ext cx="60" cy="0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817" name="Line 92"/>
          <xdr:cNvSpPr>
            <a:spLocks noChangeShapeType="1"/>
          </xdr:cNvSpPr>
        </xdr:nvSpPr>
        <xdr:spPr bwMode="auto">
          <a:xfrm>
            <a:off x="14464" y="2834"/>
            <a:ext cx="1335" cy="0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818" name="Line 93"/>
          <xdr:cNvSpPr>
            <a:spLocks noChangeShapeType="1"/>
          </xdr:cNvSpPr>
        </xdr:nvSpPr>
        <xdr:spPr bwMode="auto">
          <a:xfrm>
            <a:off x="15810" y="2834"/>
            <a:ext cx="0" cy="3712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819" name="Line 94"/>
          <xdr:cNvSpPr>
            <a:spLocks noChangeShapeType="1"/>
          </xdr:cNvSpPr>
        </xdr:nvSpPr>
        <xdr:spPr bwMode="auto">
          <a:xfrm>
            <a:off x="14464" y="6573"/>
            <a:ext cx="1335" cy="0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820" name="Line 95"/>
          <xdr:cNvSpPr>
            <a:spLocks noChangeShapeType="1"/>
          </xdr:cNvSpPr>
        </xdr:nvSpPr>
        <xdr:spPr bwMode="auto">
          <a:xfrm flipV="1">
            <a:off x="14464" y="2828"/>
            <a:ext cx="0" cy="3711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821" name="Line 96"/>
          <xdr:cNvSpPr>
            <a:spLocks noChangeShapeType="1"/>
          </xdr:cNvSpPr>
        </xdr:nvSpPr>
        <xdr:spPr bwMode="auto">
          <a:xfrm>
            <a:off x="14638" y="3051"/>
            <a:ext cx="986" cy="0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822" name="Line 97"/>
          <xdr:cNvSpPr>
            <a:spLocks noChangeShapeType="1"/>
          </xdr:cNvSpPr>
        </xdr:nvSpPr>
        <xdr:spPr bwMode="auto">
          <a:xfrm>
            <a:off x="15637" y="3051"/>
            <a:ext cx="0" cy="3270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823" name="Line 98"/>
          <xdr:cNvSpPr>
            <a:spLocks noChangeShapeType="1"/>
          </xdr:cNvSpPr>
        </xdr:nvSpPr>
        <xdr:spPr bwMode="auto">
          <a:xfrm>
            <a:off x="14638" y="6350"/>
            <a:ext cx="986" cy="0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824" name="Line 99"/>
          <xdr:cNvSpPr>
            <a:spLocks noChangeShapeType="1"/>
          </xdr:cNvSpPr>
        </xdr:nvSpPr>
        <xdr:spPr bwMode="auto">
          <a:xfrm flipV="1">
            <a:off x="14638" y="3041"/>
            <a:ext cx="0" cy="3268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825" name="Line 100"/>
          <xdr:cNvSpPr>
            <a:spLocks noChangeShapeType="1"/>
          </xdr:cNvSpPr>
        </xdr:nvSpPr>
        <xdr:spPr bwMode="auto">
          <a:xfrm flipV="1">
            <a:off x="15637" y="2830"/>
            <a:ext cx="156" cy="194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826" name="Line 101"/>
          <xdr:cNvSpPr>
            <a:spLocks noChangeShapeType="1"/>
          </xdr:cNvSpPr>
        </xdr:nvSpPr>
        <xdr:spPr bwMode="auto">
          <a:xfrm>
            <a:off x="15637" y="6350"/>
            <a:ext cx="156" cy="194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827" name="Line 102"/>
          <xdr:cNvSpPr>
            <a:spLocks noChangeShapeType="1"/>
          </xdr:cNvSpPr>
        </xdr:nvSpPr>
        <xdr:spPr bwMode="auto">
          <a:xfrm flipV="1">
            <a:off x="14464" y="6348"/>
            <a:ext cx="159" cy="192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828" name="Line 103"/>
          <xdr:cNvSpPr>
            <a:spLocks noChangeShapeType="1"/>
          </xdr:cNvSpPr>
        </xdr:nvSpPr>
        <xdr:spPr bwMode="auto">
          <a:xfrm>
            <a:off x="14464" y="2834"/>
            <a:ext cx="159" cy="194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829" name="Rectangle 104"/>
          <xdr:cNvSpPr>
            <a:spLocks noChangeArrowheads="1"/>
          </xdr:cNvSpPr>
        </xdr:nvSpPr>
        <xdr:spPr bwMode="auto">
          <a:xfrm>
            <a:off x="14530" y="4555"/>
            <a:ext cx="35" cy="121"/>
          </a:xfrm>
          <a:prstGeom prst="rect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830" name="Rectangle 105"/>
          <xdr:cNvSpPr>
            <a:spLocks noChangeArrowheads="1"/>
          </xdr:cNvSpPr>
        </xdr:nvSpPr>
        <xdr:spPr bwMode="auto">
          <a:xfrm>
            <a:off x="14543" y="4618"/>
            <a:ext cx="4" cy="108"/>
          </a:xfrm>
          <a:prstGeom prst="rect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831" name="Line 106"/>
          <xdr:cNvSpPr>
            <a:spLocks noChangeShapeType="1"/>
          </xdr:cNvSpPr>
        </xdr:nvSpPr>
        <xdr:spPr bwMode="auto">
          <a:xfrm>
            <a:off x="14638" y="4704"/>
            <a:ext cx="986" cy="1618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832" name="Line 107"/>
          <xdr:cNvSpPr>
            <a:spLocks noChangeShapeType="1"/>
          </xdr:cNvSpPr>
        </xdr:nvSpPr>
        <xdr:spPr bwMode="auto">
          <a:xfrm flipV="1">
            <a:off x="14638" y="3051"/>
            <a:ext cx="986" cy="1623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833" name="Text Box 108"/>
          <xdr:cNvSpPr>
            <a:spLocks noChangeArrowheads="1"/>
          </xdr:cNvSpPr>
        </xdr:nvSpPr>
        <xdr:spPr bwMode="auto">
          <a:xfrm>
            <a:off x="16194" y="4647"/>
            <a:ext cx="470" cy="254"/>
          </a:xfrm>
          <a:prstGeom prst="rect">
            <a:avLst/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 fLocksText="0">
        <xdr:nvSpPr>
          <xdr:cNvPr id="28699" name="Text Box 110"/>
          <xdr:cNvSpPr>
            <a:spLocks noChangeArrowheads="1"/>
          </xdr:cNvSpPr>
        </xdr:nvSpPr>
        <xdr:spPr bwMode="auto">
          <a:xfrm>
            <a:off x="14644" y="3719"/>
            <a:ext cx="111" cy="233"/>
          </a:xfrm>
          <a:prstGeom prst="rect">
            <a:avLst/>
          </a:prstGeom>
          <a:solidFill>
            <a:srgbClr val="FFFFFF"/>
          </a:solidFill>
          <a:ln w="9525">
            <a:noFill/>
            <a:round/>
            <a:headEnd/>
            <a:tailEnd/>
          </a:ln>
          <a:effectLst/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sk-SK" sz="800" b="0" i="0" u="none" strike="noStrike" baseline="0">
                <a:solidFill>
                  <a:srgbClr val="000000"/>
                </a:solidFill>
                <a:latin typeface="Courier New"/>
                <a:cs typeface="Courier New"/>
              </a:rPr>
              <a:t>1</a:t>
            </a:r>
          </a:p>
          <a:p>
            <a:pPr algn="l" rtl="0">
              <a:defRPr sz="1000"/>
            </a:pPr>
            <a:endParaRPr lang="sk-SK" sz="800" b="0" i="0" u="none" strike="noStrike" baseline="0">
              <a:solidFill>
                <a:srgbClr val="000000"/>
              </a:solidFill>
              <a:latin typeface="Courier New"/>
              <a:cs typeface="Courier New"/>
            </a:endParaRPr>
          </a:p>
        </xdr:txBody>
      </xdr:sp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371475</xdr:colOff>
      <xdr:row>0</xdr:row>
      <xdr:rowOff>0</xdr:rowOff>
    </xdr:from>
    <xdr:to>
      <xdr:col>10</xdr:col>
      <xdr:colOff>561975</xdr:colOff>
      <xdr:row>2</xdr:row>
      <xdr:rowOff>1066800</xdr:rowOff>
    </xdr:to>
    <xdr:pic>
      <xdr:nvPicPr>
        <xdr:cNvPr id="29702" name="Picture 28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01025" y="0"/>
          <a:ext cx="971550" cy="14859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314325</xdr:colOff>
      <xdr:row>16</xdr:row>
      <xdr:rowOff>76200</xdr:rowOff>
    </xdr:from>
    <xdr:to>
      <xdr:col>14</xdr:col>
      <xdr:colOff>304800</xdr:colOff>
      <xdr:row>21</xdr:row>
      <xdr:rowOff>133350</xdr:rowOff>
    </xdr:to>
    <xdr:grpSp>
      <xdr:nvGrpSpPr>
        <xdr:cNvPr id="30931" name="Group 1383"/>
        <xdr:cNvGrpSpPr>
          <a:grpSpLocks/>
        </xdr:cNvGrpSpPr>
      </xdr:nvGrpSpPr>
      <xdr:grpSpPr bwMode="auto">
        <a:xfrm>
          <a:off x="9191625" y="2895600"/>
          <a:ext cx="1552575" cy="1200150"/>
          <a:chOff x="15246" y="4534"/>
          <a:chExt cx="2575" cy="1868"/>
        </a:xfrm>
      </xdr:grpSpPr>
      <xdr:sp macro="" textlink="">
        <xdr:nvSpPr>
          <xdr:cNvPr id="30932" name="Line 1384"/>
          <xdr:cNvSpPr>
            <a:spLocks noChangeShapeType="1"/>
          </xdr:cNvSpPr>
        </xdr:nvSpPr>
        <xdr:spPr bwMode="auto">
          <a:xfrm>
            <a:off x="15246" y="6403"/>
            <a:ext cx="2563" cy="0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933" name="Line 1385"/>
          <xdr:cNvSpPr>
            <a:spLocks noChangeShapeType="1"/>
          </xdr:cNvSpPr>
        </xdr:nvSpPr>
        <xdr:spPr bwMode="auto">
          <a:xfrm flipV="1">
            <a:off x="15246" y="6373"/>
            <a:ext cx="0" cy="12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934" name="Line 1386"/>
          <xdr:cNvSpPr>
            <a:spLocks noChangeShapeType="1"/>
          </xdr:cNvSpPr>
        </xdr:nvSpPr>
        <xdr:spPr bwMode="auto">
          <a:xfrm>
            <a:off x="15246" y="6380"/>
            <a:ext cx="2563" cy="0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935" name="Line 1387"/>
          <xdr:cNvSpPr>
            <a:spLocks noChangeShapeType="1"/>
          </xdr:cNvSpPr>
        </xdr:nvSpPr>
        <xdr:spPr bwMode="auto">
          <a:xfrm>
            <a:off x="17821" y="6380"/>
            <a:ext cx="0" cy="12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936" name="Line 1388"/>
          <xdr:cNvSpPr>
            <a:spLocks noChangeShapeType="1"/>
          </xdr:cNvSpPr>
        </xdr:nvSpPr>
        <xdr:spPr bwMode="auto">
          <a:xfrm flipV="1">
            <a:off x="15246" y="4534"/>
            <a:ext cx="0" cy="1824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937" name="Line 1389"/>
          <xdr:cNvSpPr>
            <a:spLocks noChangeShapeType="1"/>
          </xdr:cNvSpPr>
        </xdr:nvSpPr>
        <xdr:spPr bwMode="auto">
          <a:xfrm>
            <a:off x="15246" y="4536"/>
            <a:ext cx="2563" cy="0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938" name="Line 1390"/>
          <xdr:cNvSpPr>
            <a:spLocks noChangeShapeType="1"/>
          </xdr:cNvSpPr>
        </xdr:nvSpPr>
        <xdr:spPr bwMode="auto">
          <a:xfrm>
            <a:off x="17821" y="4536"/>
            <a:ext cx="0" cy="1825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939" name="Line 1391"/>
          <xdr:cNvSpPr>
            <a:spLocks noChangeShapeType="1"/>
          </xdr:cNvSpPr>
        </xdr:nvSpPr>
        <xdr:spPr bwMode="auto">
          <a:xfrm>
            <a:off x="15246" y="6380"/>
            <a:ext cx="2563" cy="0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940" name="Line 1392"/>
          <xdr:cNvSpPr>
            <a:spLocks noChangeShapeType="1"/>
          </xdr:cNvSpPr>
        </xdr:nvSpPr>
        <xdr:spPr bwMode="auto">
          <a:xfrm>
            <a:off x="15246" y="4536"/>
            <a:ext cx="38" cy="23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941" name="Line 1393"/>
          <xdr:cNvSpPr>
            <a:spLocks noChangeShapeType="1"/>
          </xdr:cNvSpPr>
        </xdr:nvSpPr>
        <xdr:spPr bwMode="auto">
          <a:xfrm flipV="1">
            <a:off x="17768" y="4535"/>
            <a:ext cx="38" cy="21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942" name="Line 1394"/>
          <xdr:cNvSpPr>
            <a:spLocks noChangeShapeType="1"/>
          </xdr:cNvSpPr>
        </xdr:nvSpPr>
        <xdr:spPr bwMode="auto">
          <a:xfrm>
            <a:off x="17768" y="6341"/>
            <a:ext cx="38" cy="23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943" name="Line 1395"/>
          <xdr:cNvSpPr>
            <a:spLocks noChangeShapeType="1"/>
          </xdr:cNvSpPr>
        </xdr:nvSpPr>
        <xdr:spPr bwMode="auto">
          <a:xfrm flipV="1">
            <a:off x="15246" y="6336"/>
            <a:ext cx="38" cy="23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944" name="Line 1396"/>
          <xdr:cNvSpPr>
            <a:spLocks noChangeShapeType="1"/>
          </xdr:cNvSpPr>
        </xdr:nvSpPr>
        <xdr:spPr bwMode="auto">
          <a:xfrm>
            <a:off x="15298" y="6341"/>
            <a:ext cx="1244" cy="0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945" name="Line 1397"/>
          <xdr:cNvSpPr>
            <a:spLocks noChangeShapeType="1"/>
          </xdr:cNvSpPr>
        </xdr:nvSpPr>
        <xdr:spPr bwMode="auto">
          <a:xfrm flipV="1">
            <a:off x="15298" y="4571"/>
            <a:ext cx="0" cy="1749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946" name="Line 1398"/>
          <xdr:cNvSpPr>
            <a:spLocks noChangeShapeType="1"/>
          </xdr:cNvSpPr>
        </xdr:nvSpPr>
        <xdr:spPr bwMode="auto">
          <a:xfrm>
            <a:off x="15298" y="4573"/>
            <a:ext cx="1244" cy="0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947" name="Line 1399"/>
          <xdr:cNvSpPr>
            <a:spLocks noChangeShapeType="1"/>
          </xdr:cNvSpPr>
        </xdr:nvSpPr>
        <xdr:spPr bwMode="auto">
          <a:xfrm>
            <a:off x="16559" y="4573"/>
            <a:ext cx="0" cy="1749"/>
          </a:xfrm>
          <a:prstGeom prst="line">
            <a:avLst/>
          </a:prstGeom>
          <a:noFill/>
          <a:ln w="7560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  <xdr:sp macro="" textlink="">
        <xdr:nvSpPr>
          <xdr:cNvPr id="30948" name="Line 1400"/>
          <xdr:cNvSpPr>
            <a:spLocks noChangeShapeType="1"/>
          </xdr:cNvSpPr>
        </xdr:nvSpPr>
        <xdr:spPr bwMode="auto">
          <a:xfrm>
            <a:off x="15407" y="6263"/>
            <a:ext cx="1024" cy="0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949" name="Line 1401"/>
          <xdr:cNvSpPr>
            <a:spLocks noChangeShapeType="1"/>
          </xdr:cNvSpPr>
        </xdr:nvSpPr>
        <xdr:spPr bwMode="auto">
          <a:xfrm flipV="1">
            <a:off x="15407" y="4645"/>
            <a:ext cx="0" cy="1598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950" name="Line 1402"/>
          <xdr:cNvSpPr>
            <a:spLocks noChangeShapeType="1"/>
          </xdr:cNvSpPr>
        </xdr:nvSpPr>
        <xdr:spPr bwMode="auto">
          <a:xfrm>
            <a:off x="15407" y="4645"/>
            <a:ext cx="1024" cy="0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951" name="Line 1403"/>
          <xdr:cNvSpPr>
            <a:spLocks noChangeShapeType="1"/>
          </xdr:cNvSpPr>
        </xdr:nvSpPr>
        <xdr:spPr bwMode="auto">
          <a:xfrm>
            <a:off x="16448" y="4645"/>
            <a:ext cx="0" cy="1599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952" name="Line 1404"/>
          <xdr:cNvSpPr>
            <a:spLocks noChangeShapeType="1"/>
          </xdr:cNvSpPr>
        </xdr:nvSpPr>
        <xdr:spPr bwMode="auto">
          <a:xfrm flipV="1">
            <a:off x="15298" y="6259"/>
            <a:ext cx="94" cy="59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953" name="Line 1405"/>
          <xdr:cNvSpPr>
            <a:spLocks noChangeShapeType="1"/>
          </xdr:cNvSpPr>
        </xdr:nvSpPr>
        <xdr:spPr bwMode="auto">
          <a:xfrm>
            <a:off x="15298" y="4573"/>
            <a:ext cx="94" cy="61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954" name="Line 1406"/>
          <xdr:cNvSpPr>
            <a:spLocks noChangeShapeType="1"/>
          </xdr:cNvSpPr>
        </xdr:nvSpPr>
        <xdr:spPr bwMode="auto">
          <a:xfrm flipV="1">
            <a:off x="16448" y="4569"/>
            <a:ext cx="94" cy="62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955" name="Line 1407"/>
          <xdr:cNvSpPr>
            <a:spLocks noChangeShapeType="1"/>
          </xdr:cNvSpPr>
        </xdr:nvSpPr>
        <xdr:spPr bwMode="auto">
          <a:xfrm>
            <a:off x="16448" y="6263"/>
            <a:ext cx="94" cy="60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956" name="Line 1408"/>
          <xdr:cNvSpPr>
            <a:spLocks noChangeShapeType="1"/>
          </xdr:cNvSpPr>
        </xdr:nvSpPr>
        <xdr:spPr bwMode="auto">
          <a:xfrm flipV="1">
            <a:off x="16521" y="4571"/>
            <a:ext cx="0" cy="1749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957" name="Line 1409"/>
          <xdr:cNvSpPr>
            <a:spLocks noChangeShapeType="1"/>
          </xdr:cNvSpPr>
        </xdr:nvSpPr>
        <xdr:spPr bwMode="auto">
          <a:xfrm>
            <a:off x="16521" y="4573"/>
            <a:ext cx="1231" cy="0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958" name="Line 1410"/>
          <xdr:cNvSpPr>
            <a:spLocks noChangeShapeType="1"/>
          </xdr:cNvSpPr>
        </xdr:nvSpPr>
        <xdr:spPr bwMode="auto">
          <a:xfrm>
            <a:off x="17768" y="4573"/>
            <a:ext cx="0" cy="1749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959" name="Line 1411"/>
          <xdr:cNvSpPr>
            <a:spLocks noChangeShapeType="1"/>
          </xdr:cNvSpPr>
        </xdr:nvSpPr>
        <xdr:spPr bwMode="auto">
          <a:xfrm>
            <a:off x="16521" y="6341"/>
            <a:ext cx="1231" cy="0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960" name="Line 1412"/>
          <xdr:cNvSpPr>
            <a:spLocks noChangeShapeType="1"/>
          </xdr:cNvSpPr>
        </xdr:nvSpPr>
        <xdr:spPr bwMode="auto">
          <a:xfrm flipV="1">
            <a:off x="16628" y="4645"/>
            <a:ext cx="0" cy="1598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961" name="Line 1413"/>
          <xdr:cNvSpPr>
            <a:spLocks noChangeShapeType="1"/>
          </xdr:cNvSpPr>
        </xdr:nvSpPr>
        <xdr:spPr bwMode="auto">
          <a:xfrm>
            <a:off x="16628" y="4645"/>
            <a:ext cx="1014" cy="0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962" name="Line 1414"/>
          <xdr:cNvSpPr>
            <a:spLocks noChangeShapeType="1"/>
          </xdr:cNvSpPr>
        </xdr:nvSpPr>
        <xdr:spPr bwMode="auto">
          <a:xfrm>
            <a:off x="17659" y="4645"/>
            <a:ext cx="0" cy="1599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963" name="Line 1415"/>
          <xdr:cNvSpPr>
            <a:spLocks noChangeShapeType="1"/>
          </xdr:cNvSpPr>
        </xdr:nvSpPr>
        <xdr:spPr bwMode="auto">
          <a:xfrm>
            <a:off x="16628" y="6263"/>
            <a:ext cx="1014" cy="0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964" name="Line 1416"/>
          <xdr:cNvSpPr>
            <a:spLocks noChangeShapeType="1"/>
          </xdr:cNvSpPr>
        </xdr:nvSpPr>
        <xdr:spPr bwMode="auto">
          <a:xfrm>
            <a:off x="16521" y="4573"/>
            <a:ext cx="92" cy="61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965" name="Line 1417"/>
          <xdr:cNvSpPr>
            <a:spLocks noChangeShapeType="1"/>
          </xdr:cNvSpPr>
        </xdr:nvSpPr>
        <xdr:spPr bwMode="auto">
          <a:xfrm flipV="1">
            <a:off x="17659" y="4569"/>
            <a:ext cx="95" cy="62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966" name="Line 1418"/>
          <xdr:cNvSpPr>
            <a:spLocks noChangeShapeType="1"/>
          </xdr:cNvSpPr>
        </xdr:nvSpPr>
        <xdr:spPr bwMode="auto">
          <a:xfrm>
            <a:off x="17659" y="6263"/>
            <a:ext cx="95" cy="60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967" name="Line 1419"/>
          <xdr:cNvSpPr>
            <a:spLocks noChangeShapeType="1"/>
          </xdr:cNvSpPr>
        </xdr:nvSpPr>
        <xdr:spPr bwMode="auto">
          <a:xfrm flipV="1">
            <a:off x="16521" y="6259"/>
            <a:ext cx="92" cy="59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968" name="Line 1420"/>
          <xdr:cNvSpPr>
            <a:spLocks noChangeShapeType="1"/>
          </xdr:cNvSpPr>
        </xdr:nvSpPr>
        <xdr:spPr bwMode="auto">
          <a:xfrm flipV="1">
            <a:off x="16628" y="4645"/>
            <a:ext cx="498" cy="1598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969" name="Line 1421"/>
          <xdr:cNvSpPr>
            <a:spLocks noChangeShapeType="1"/>
          </xdr:cNvSpPr>
        </xdr:nvSpPr>
        <xdr:spPr bwMode="auto">
          <a:xfrm>
            <a:off x="17145" y="4645"/>
            <a:ext cx="497" cy="1599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970" name="Line 1422"/>
          <xdr:cNvSpPr>
            <a:spLocks noChangeShapeType="1"/>
          </xdr:cNvSpPr>
        </xdr:nvSpPr>
        <xdr:spPr bwMode="auto">
          <a:xfrm>
            <a:off x="16628" y="5758"/>
            <a:ext cx="1014" cy="0"/>
          </a:xfrm>
          <a:prstGeom prst="line">
            <a:avLst/>
          </a:prstGeom>
          <a:noFill/>
          <a:ln w="7560" cap="rnd">
            <a:solidFill>
              <a:srgbClr val="000000"/>
            </a:solidFill>
            <a:prstDash val="sysDot"/>
            <a:miter lim="800000"/>
            <a:headEnd type="triangle" w="med" len="med"/>
            <a:tailEnd/>
          </a:ln>
        </xdr:spPr>
      </xdr:sp>
      <xdr:sp macro="" textlink="" fLocksText="0">
        <xdr:nvSpPr>
          <xdr:cNvPr id="30761" name="Text Box 1423"/>
          <xdr:cNvSpPr>
            <a:spLocks noChangeArrowheads="1"/>
          </xdr:cNvSpPr>
        </xdr:nvSpPr>
        <xdr:spPr bwMode="auto">
          <a:xfrm>
            <a:off x="15357" y="4979"/>
            <a:ext cx="174" cy="208"/>
          </a:xfrm>
          <a:prstGeom prst="rect">
            <a:avLst/>
          </a:prstGeom>
          <a:solidFill>
            <a:srgbClr val="FFFFFF"/>
          </a:solidFill>
          <a:ln w="9525">
            <a:noFill/>
            <a:round/>
            <a:headEnd/>
            <a:tailEnd/>
          </a:ln>
          <a:effectLst/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sk-SK" sz="800" b="0" i="0" u="none" strike="noStrike" baseline="0">
                <a:solidFill>
                  <a:srgbClr val="000000"/>
                </a:solidFill>
                <a:latin typeface="Courier New"/>
                <a:cs typeface="Courier New"/>
              </a:rPr>
              <a:t>1</a:t>
            </a:r>
          </a:p>
          <a:p>
            <a:pPr algn="l" rtl="0">
              <a:defRPr sz="1000"/>
            </a:pPr>
            <a:endParaRPr lang="sk-SK" sz="800" b="0" i="0" u="none" strike="noStrike" baseline="0">
              <a:solidFill>
                <a:srgbClr val="000000"/>
              </a:solidFill>
              <a:latin typeface="Courier New"/>
              <a:cs typeface="Courier New"/>
            </a:endParaRPr>
          </a:p>
        </xdr:txBody>
      </xdr:sp>
      <xdr:sp macro="" textlink="" fLocksText="0">
        <xdr:nvSpPr>
          <xdr:cNvPr id="30762" name="Text Box 1424"/>
          <xdr:cNvSpPr>
            <a:spLocks noChangeArrowheads="1"/>
          </xdr:cNvSpPr>
        </xdr:nvSpPr>
        <xdr:spPr bwMode="auto">
          <a:xfrm>
            <a:off x="16589" y="4979"/>
            <a:ext cx="158" cy="208"/>
          </a:xfrm>
          <a:prstGeom prst="rect">
            <a:avLst/>
          </a:prstGeom>
          <a:solidFill>
            <a:srgbClr val="FFFFFF"/>
          </a:solidFill>
          <a:ln w="9525">
            <a:noFill/>
            <a:round/>
            <a:headEnd/>
            <a:tailEnd/>
          </a:ln>
          <a:effectLst/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sk-SK" sz="800" b="0" i="0" u="none" strike="noStrike" baseline="0">
                <a:solidFill>
                  <a:srgbClr val="000000"/>
                </a:solidFill>
                <a:latin typeface="Courier New"/>
                <a:cs typeface="Courier New"/>
              </a:rPr>
              <a:t>2</a:t>
            </a:r>
          </a:p>
          <a:p>
            <a:pPr algn="l" rtl="0">
              <a:defRPr sz="1000"/>
            </a:pPr>
            <a:endParaRPr lang="sk-SK" sz="800" b="0" i="0" u="none" strike="noStrike" baseline="0">
              <a:solidFill>
                <a:srgbClr val="000000"/>
              </a:solidFill>
              <a:latin typeface="Courier New"/>
              <a:cs typeface="Courier New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733425</xdr:colOff>
      <xdr:row>25</xdr:row>
      <xdr:rowOff>104775</xdr:rowOff>
    </xdr:from>
    <xdr:to>
      <xdr:col>26</xdr:col>
      <xdr:colOff>209550</xdr:colOff>
      <xdr:row>32</xdr:row>
      <xdr:rowOff>104775</xdr:rowOff>
    </xdr:to>
    <xdr:pic>
      <xdr:nvPicPr>
        <xdr:cNvPr id="41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11100" y="1619250"/>
          <a:ext cx="1038225" cy="11334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190500</xdr:colOff>
      <xdr:row>1</xdr:row>
      <xdr:rowOff>19050</xdr:rowOff>
    </xdr:from>
    <xdr:to>
      <xdr:col>15</xdr:col>
      <xdr:colOff>161925</xdr:colOff>
      <xdr:row>13</xdr:row>
      <xdr:rowOff>57150</xdr:rowOff>
    </xdr:to>
    <xdr:grpSp>
      <xdr:nvGrpSpPr>
        <xdr:cNvPr id="32165" name="Group 1383"/>
        <xdr:cNvGrpSpPr>
          <a:grpSpLocks/>
        </xdr:cNvGrpSpPr>
      </xdr:nvGrpSpPr>
      <xdr:grpSpPr bwMode="auto">
        <a:xfrm>
          <a:off x="8610600" y="247650"/>
          <a:ext cx="1533525" cy="676275"/>
          <a:chOff x="14278" y="380"/>
          <a:chExt cx="2542" cy="1049"/>
        </a:xfrm>
      </xdr:grpSpPr>
      <xdr:sp macro="" textlink="">
        <xdr:nvSpPr>
          <xdr:cNvPr id="32208" name="Line 1384"/>
          <xdr:cNvSpPr>
            <a:spLocks noChangeShapeType="1"/>
          </xdr:cNvSpPr>
        </xdr:nvSpPr>
        <xdr:spPr bwMode="auto">
          <a:xfrm>
            <a:off x="14278" y="1430"/>
            <a:ext cx="2535" cy="0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209" name="Line 1385"/>
          <xdr:cNvSpPr>
            <a:spLocks noChangeShapeType="1"/>
          </xdr:cNvSpPr>
        </xdr:nvSpPr>
        <xdr:spPr bwMode="auto">
          <a:xfrm flipV="1">
            <a:off x="14278" y="1413"/>
            <a:ext cx="0" cy="5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210" name="Line 1386"/>
          <xdr:cNvSpPr>
            <a:spLocks noChangeShapeType="1"/>
          </xdr:cNvSpPr>
        </xdr:nvSpPr>
        <xdr:spPr bwMode="auto">
          <a:xfrm>
            <a:off x="14278" y="1414"/>
            <a:ext cx="2535" cy="0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211" name="Line 1387"/>
          <xdr:cNvSpPr>
            <a:spLocks noChangeShapeType="1"/>
          </xdr:cNvSpPr>
        </xdr:nvSpPr>
        <xdr:spPr bwMode="auto">
          <a:xfrm>
            <a:off x="16821" y="1414"/>
            <a:ext cx="0" cy="5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212" name="Line 1388"/>
          <xdr:cNvSpPr>
            <a:spLocks noChangeShapeType="1"/>
          </xdr:cNvSpPr>
        </xdr:nvSpPr>
        <xdr:spPr bwMode="auto">
          <a:xfrm flipV="1">
            <a:off x="14278" y="380"/>
            <a:ext cx="0" cy="1023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213" name="Line 1389"/>
          <xdr:cNvSpPr>
            <a:spLocks noChangeShapeType="1"/>
          </xdr:cNvSpPr>
        </xdr:nvSpPr>
        <xdr:spPr bwMode="auto">
          <a:xfrm>
            <a:off x="14278" y="380"/>
            <a:ext cx="2535" cy="0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214" name="Line 1390"/>
          <xdr:cNvSpPr>
            <a:spLocks noChangeShapeType="1"/>
          </xdr:cNvSpPr>
        </xdr:nvSpPr>
        <xdr:spPr bwMode="auto">
          <a:xfrm>
            <a:off x="16821" y="380"/>
            <a:ext cx="0" cy="1023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215" name="Line 1391"/>
          <xdr:cNvSpPr>
            <a:spLocks noChangeShapeType="1"/>
          </xdr:cNvSpPr>
        </xdr:nvSpPr>
        <xdr:spPr bwMode="auto">
          <a:xfrm>
            <a:off x="14278" y="1414"/>
            <a:ext cx="2535" cy="0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216" name="Line 1392"/>
          <xdr:cNvSpPr>
            <a:spLocks noChangeShapeType="1"/>
          </xdr:cNvSpPr>
        </xdr:nvSpPr>
        <xdr:spPr bwMode="auto">
          <a:xfrm>
            <a:off x="14278" y="380"/>
            <a:ext cx="41" cy="11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217" name="Line 1393"/>
          <xdr:cNvSpPr>
            <a:spLocks noChangeShapeType="1"/>
          </xdr:cNvSpPr>
        </xdr:nvSpPr>
        <xdr:spPr bwMode="auto">
          <a:xfrm flipV="1">
            <a:off x="16766" y="380"/>
            <a:ext cx="39" cy="12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218" name="Line 1394"/>
          <xdr:cNvSpPr>
            <a:spLocks noChangeShapeType="1"/>
          </xdr:cNvSpPr>
        </xdr:nvSpPr>
        <xdr:spPr bwMode="auto">
          <a:xfrm>
            <a:off x="16766" y="1392"/>
            <a:ext cx="39" cy="12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219" name="Line 1395"/>
          <xdr:cNvSpPr>
            <a:spLocks noChangeShapeType="1"/>
          </xdr:cNvSpPr>
        </xdr:nvSpPr>
        <xdr:spPr bwMode="auto">
          <a:xfrm flipV="1">
            <a:off x="14278" y="1389"/>
            <a:ext cx="41" cy="11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220" name="Line 1396"/>
          <xdr:cNvSpPr>
            <a:spLocks noChangeShapeType="1"/>
          </xdr:cNvSpPr>
        </xdr:nvSpPr>
        <xdr:spPr bwMode="auto">
          <a:xfrm>
            <a:off x="14332" y="1392"/>
            <a:ext cx="1229" cy="0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221" name="Line 1397"/>
          <xdr:cNvSpPr>
            <a:spLocks noChangeShapeType="1"/>
          </xdr:cNvSpPr>
        </xdr:nvSpPr>
        <xdr:spPr bwMode="auto">
          <a:xfrm flipV="1">
            <a:off x="14332" y="401"/>
            <a:ext cx="0" cy="982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222" name="Line 1398"/>
          <xdr:cNvSpPr>
            <a:spLocks noChangeShapeType="1"/>
          </xdr:cNvSpPr>
        </xdr:nvSpPr>
        <xdr:spPr bwMode="auto">
          <a:xfrm>
            <a:off x="14332" y="401"/>
            <a:ext cx="1229" cy="0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223" name="Line 1399"/>
          <xdr:cNvSpPr>
            <a:spLocks noChangeShapeType="1"/>
          </xdr:cNvSpPr>
        </xdr:nvSpPr>
        <xdr:spPr bwMode="auto">
          <a:xfrm>
            <a:off x="15575" y="401"/>
            <a:ext cx="0" cy="982"/>
          </a:xfrm>
          <a:prstGeom prst="line">
            <a:avLst/>
          </a:prstGeom>
          <a:noFill/>
          <a:ln w="7560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  <xdr:sp macro="" textlink="">
        <xdr:nvSpPr>
          <xdr:cNvPr id="32224" name="Line 1400"/>
          <xdr:cNvSpPr>
            <a:spLocks noChangeShapeType="1"/>
          </xdr:cNvSpPr>
        </xdr:nvSpPr>
        <xdr:spPr bwMode="auto">
          <a:xfrm>
            <a:off x="14439" y="1352"/>
            <a:ext cx="1012" cy="0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225" name="Line 1401"/>
          <xdr:cNvSpPr>
            <a:spLocks noChangeShapeType="1"/>
          </xdr:cNvSpPr>
        </xdr:nvSpPr>
        <xdr:spPr bwMode="auto">
          <a:xfrm flipV="1">
            <a:off x="14439" y="443"/>
            <a:ext cx="0" cy="892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226" name="Line 1402"/>
          <xdr:cNvSpPr>
            <a:spLocks noChangeShapeType="1"/>
          </xdr:cNvSpPr>
        </xdr:nvSpPr>
        <xdr:spPr bwMode="auto">
          <a:xfrm>
            <a:off x="14439" y="443"/>
            <a:ext cx="1012" cy="0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227" name="Line 1403"/>
          <xdr:cNvSpPr>
            <a:spLocks noChangeShapeType="1"/>
          </xdr:cNvSpPr>
        </xdr:nvSpPr>
        <xdr:spPr bwMode="auto">
          <a:xfrm>
            <a:off x="15466" y="443"/>
            <a:ext cx="0" cy="895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228" name="Line 1404"/>
          <xdr:cNvSpPr>
            <a:spLocks noChangeShapeType="1"/>
          </xdr:cNvSpPr>
        </xdr:nvSpPr>
        <xdr:spPr bwMode="auto">
          <a:xfrm flipV="1">
            <a:off x="14332" y="1347"/>
            <a:ext cx="94" cy="32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229" name="Line 1405"/>
          <xdr:cNvSpPr>
            <a:spLocks noChangeShapeType="1"/>
          </xdr:cNvSpPr>
        </xdr:nvSpPr>
        <xdr:spPr bwMode="auto">
          <a:xfrm>
            <a:off x="14332" y="401"/>
            <a:ext cx="94" cy="32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230" name="Line 1406"/>
          <xdr:cNvSpPr>
            <a:spLocks noChangeShapeType="1"/>
          </xdr:cNvSpPr>
        </xdr:nvSpPr>
        <xdr:spPr bwMode="auto">
          <a:xfrm flipV="1">
            <a:off x="15466" y="399"/>
            <a:ext cx="94" cy="32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231" name="Line 1407"/>
          <xdr:cNvSpPr>
            <a:spLocks noChangeShapeType="1"/>
          </xdr:cNvSpPr>
        </xdr:nvSpPr>
        <xdr:spPr bwMode="auto">
          <a:xfrm>
            <a:off x="15466" y="1352"/>
            <a:ext cx="94" cy="30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232" name="Line 1408"/>
          <xdr:cNvSpPr>
            <a:spLocks noChangeShapeType="1"/>
          </xdr:cNvSpPr>
        </xdr:nvSpPr>
        <xdr:spPr bwMode="auto">
          <a:xfrm flipV="1">
            <a:off x="15538" y="401"/>
            <a:ext cx="0" cy="982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233" name="Line 1409"/>
          <xdr:cNvSpPr>
            <a:spLocks noChangeShapeType="1"/>
          </xdr:cNvSpPr>
        </xdr:nvSpPr>
        <xdr:spPr bwMode="auto">
          <a:xfrm>
            <a:off x="15538" y="401"/>
            <a:ext cx="1217" cy="0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234" name="Line 1410"/>
          <xdr:cNvSpPr>
            <a:spLocks noChangeShapeType="1"/>
          </xdr:cNvSpPr>
        </xdr:nvSpPr>
        <xdr:spPr bwMode="auto">
          <a:xfrm>
            <a:off x="16766" y="401"/>
            <a:ext cx="0" cy="982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235" name="Line 1411"/>
          <xdr:cNvSpPr>
            <a:spLocks noChangeShapeType="1"/>
          </xdr:cNvSpPr>
        </xdr:nvSpPr>
        <xdr:spPr bwMode="auto">
          <a:xfrm>
            <a:off x="15538" y="1392"/>
            <a:ext cx="1217" cy="0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236" name="Line 1412"/>
          <xdr:cNvSpPr>
            <a:spLocks noChangeShapeType="1"/>
          </xdr:cNvSpPr>
        </xdr:nvSpPr>
        <xdr:spPr bwMode="auto">
          <a:xfrm flipV="1">
            <a:off x="15647" y="443"/>
            <a:ext cx="0" cy="892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237" name="Line 1413"/>
          <xdr:cNvSpPr>
            <a:spLocks noChangeShapeType="1"/>
          </xdr:cNvSpPr>
        </xdr:nvSpPr>
        <xdr:spPr bwMode="auto">
          <a:xfrm>
            <a:off x="15647" y="443"/>
            <a:ext cx="1001" cy="0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238" name="Line 1414"/>
          <xdr:cNvSpPr>
            <a:spLocks noChangeShapeType="1"/>
          </xdr:cNvSpPr>
        </xdr:nvSpPr>
        <xdr:spPr bwMode="auto">
          <a:xfrm>
            <a:off x="16660" y="443"/>
            <a:ext cx="0" cy="895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239" name="Line 1415"/>
          <xdr:cNvSpPr>
            <a:spLocks noChangeShapeType="1"/>
          </xdr:cNvSpPr>
        </xdr:nvSpPr>
        <xdr:spPr bwMode="auto">
          <a:xfrm>
            <a:off x="15647" y="1352"/>
            <a:ext cx="1001" cy="0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240" name="Line 1416"/>
          <xdr:cNvSpPr>
            <a:spLocks noChangeShapeType="1"/>
          </xdr:cNvSpPr>
        </xdr:nvSpPr>
        <xdr:spPr bwMode="auto">
          <a:xfrm>
            <a:off x="15538" y="401"/>
            <a:ext cx="92" cy="32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241" name="Line 1417"/>
          <xdr:cNvSpPr>
            <a:spLocks noChangeShapeType="1"/>
          </xdr:cNvSpPr>
        </xdr:nvSpPr>
        <xdr:spPr bwMode="auto">
          <a:xfrm flipV="1">
            <a:off x="16660" y="399"/>
            <a:ext cx="94" cy="32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242" name="Line 1418"/>
          <xdr:cNvSpPr>
            <a:spLocks noChangeShapeType="1"/>
          </xdr:cNvSpPr>
        </xdr:nvSpPr>
        <xdr:spPr bwMode="auto">
          <a:xfrm>
            <a:off x="16660" y="1352"/>
            <a:ext cx="94" cy="30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243" name="Line 1419"/>
          <xdr:cNvSpPr>
            <a:spLocks noChangeShapeType="1"/>
          </xdr:cNvSpPr>
        </xdr:nvSpPr>
        <xdr:spPr bwMode="auto">
          <a:xfrm flipV="1">
            <a:off x="15538" y="1347"/>
            <a:ext cx="92" cy="32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244" name="Line 1420"/>
          <xdr:cNvSpPr>
            <a:spLocks noChangeShapeType="1"/>
          </xdr:cNvSpPr>
        </xdr:nvSpPr>
        <xdr:spPr bwMode="auto">
          <a:xfrm flipV="1">
            <a:off x="15647" y="443"/>
            <a:ext cx="493" cy="892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245" name="Line 1421"/>
          <xdr:cNvSpPr>
            <a:spLocks noChangeShapeType="1"/>
          </xdr:cNvSpPr>
        </xdr:nvSpPr>
        <xdr:spPr bwMode="auto">
          <a:xfrm>
            <a:off x="16155" y="443"/>
            <a:ext cx="493" cy="895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246" name="Line 1422"/>
          <xdr:cNvSpPr>
            <a:spLocks noChangeShapeType="1"/>
          </xdr:cNvSpPr>
        </xdr:nvSpPr>
        <xdr:spPr bwMode="auto">
          <a:xfrm>
            <a:off x="15647" y="1067"/>
            <a:ext cx="1001" cy="0"/>
          </a:xfrm>
          <a:prstGeom prst="line">
            <a:avLst/>
          </a:prstGeom>
          <a:noFill/>
          <a:ln w="7560" cap="rnd">
            <a:solidFill>
              <a:srgbClr val="000000"/>
            </a:solidFill>
            <a:prstDash val="sysDot"/>
            <a:miter lim="800000"/>
            <a:headEnd type="triangle" w="med" len="med"/>
            <a:tailEnd/>
          </a:ln>
        </xdr:spPr>
      </xdr:sp>
      <xdr:sp macro="" textlink="" fLocksText="0">
        <xdr:nvSpPr>
          <xdr:cNvPr id="31785" name="Text Box 1423"/>
          <xdr:cNvSpPr>
            <a:spLocks noChangeArrowheads="1"/>
          </xdr:cNvSpPr>
        </xdr:nvSpPr>
        <xdr:spPr bwMode="auto">
          <a:xfrm>
            <a:off x="14389" y="631"/>
            <a:ext cx="174" cy="118"/>
          </a:xfrm>
          <a:prstGeom prst="rect">
            <a:avLst/>
          </a:prstGeom>
          <a:solidFill>
            <a:srgbClr val="FFFFFF"/>
          </a:solidFill>
          <a:ln w="9525">
            <a:noFill/>
            <a:round/>
            <a:headEnd/>
            <a:tailEnd/>
          </a:ln>
          <a:effectLst/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sk-SK" sz="800" b="0" i="0" u="none" strike="noStrike" baseline="0">
                <a:solidFill>
                  <a:srgbClr val="000000"/>
                </a:solidFill>
                <a:latin typeface="Courier New"/>
                <a:cs typeface="Courier New"/>
              </a:rPr>
              <a:t>1</a:t>
            </a:r>
          </a:p>
          <a:p>
            <a:pPr algn="l" rtl="0">
              <a:defRPr sz="1000"/>
            </a:pPr>
            <a:endParaRPr lang="sk-SK" sz="800" b="0" i="0" u="none" strike="noStrike" baseline="0">
              <a:solidFill>
                <a:srgbClr val="000000"/>
              </a:solidFill>
              <a:latin typeface="Courier New"/>
              <a:cs typeface="Courier New"/>
            </a:endParaRPr>
          </a:p>
        </xdr:txBody>
      </xdr:sp>
      <xdr:sp macro="" textlink="" fLocksText="0">
        <xdr:nvSpPr>
          <xdr:cNvPr id="31786" name="Text Box 1424"/>
          <xdr:cNvSpPr>
            <a:spLocks noChangeArrowheads="1"/>
          </xdr:cNvSpPr>
        </xdr:nvSpPr>
        <xdr:spPr bwMode="auto">
          <a:xfrm>
            <a:off x="15604" y="631"/>
            <a:ext cx="158" cy="118"/>
          </a:xfrm>
          <a:prstGeom prst="rect">
            <a:avLst/>
          </a:prstGeom>
          <a:solidFill>
            <a:srgbClr val="FFFFFF"/>
          </a:solidFill>
          <a:ln w="9525">
            <a:noFill/>
            <a:round/>
            <a:headEnd/>
            <a:tailEnd/>
          </a:ln>
          <a:effectLst/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sk-SK" sz="800" b="0" i="0" u="none" strike="noStrike" baseline="0">
                <a:solidFill>
                  <a:srgbClr val="000000"/>
                </a:solidFill>
                <a:latin typeface="Courier New"/>
                <a:cs typeface="Courier New"/>
              </a:rPr>
              <a:t>2</a:t>
            </a:r>
          </a:p>
          <a:p>
            <a:pPr algn="l" rtl="0">
              <a:defRPr sz="1000"/>
            </a:pPr>
            <a:endParaRPr lang="sk-SK" sz="800" b="0" i="0" u="none" strike="noStrike" baseline="0">
              <a:solidFill>
                <a:srgbClr val="000000"/>
              </a:solidFill>
              <a:latin typeface="Courier New"/>
              <a:cs typeface="Courier New"/>
            </a:endParaRPr>
          </a:p>
        </xdr:txBody>
      </xdr:sp>
    </xdr:grpSp>
    <xdr:clientData/>
  </xdr:twoCellAnchor>
  <xdr:twoCellAnchor>
    <xdr:from>
      <xdr:col>14</xdr:col>
      <xdr:colOff>266700</xdr:colOff>
      <xdr:row>15</xdr:row>
      <xdr:rowOff>104775</xdr:rowOff>
    </xdr:from>
    <xdr:to>
      <xdr:col>16</xdr:col>
      <xdr:colOff>257175</xdr:colOff>
      <xdr:row>21</xdr:row>
      <xdr:rowOff>9525</xdr:rowOff>
    </xdr:to>
    <xdr:grpSp>
      <xdr:nvGrpSpPr>
        <xdr:cNvPr id="32166" name="Group 1383"/>
        <xdr:cNvGrpSpPr>
          <a:grpSpLocks/>
        </xdr:cNvGrpSpPr>
      </xdr:nvGrpSpPr>
      <xdr:grpSpPr bwMode="auto">
        <a:xfrm>
          <a:off x="9467850" y="1771650"/>
          <a:ext cx="1552575" cy="1276350"/>
          <a:chOff x="15699" y="2758"/>
          <a:chExt cx="2573" cy="1990"/>
        </a:xfrm>
      </xdr:grpSpPr>
      <xdr:sp macro="" textlink="">
        <xdr:nvSpPr>
          <xdr:cNvPr id="32167" name="Line 1384"/>
          <xdr:cNvSpPr>
            <a:spLocks noChangeShapeType="1"/>
          </xdr:cNvSpPr>
        </xdr:nvSpPr>
        <xdr:spPr bwMode="auto">
          <a:xfrm>
            <a:off x="15699" y="4749"/>
            <a:ext cx="2562" cy="0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168" name="Line 1385"/>
          <xdr:cNvSpPr>
            <a:spLocks noChangeShapeType="1"/>
          </xdr:cNvSpPr>
        </xdr:nvSpPr>
        <xdr:spPr bwMode="auto">
          <a:xfrm flipV="1">
            <a:off x="15699" y="4718"/>
            <a:ext cx="0" cy="14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169" name="Line 1386"/>
          <xdr:cNvSpPr>
            <a:spLocks noChangeShapeType="1"/>
          </xdr:cNvSpPr>
        </xdr:nvSpPr>
        <xdr:spPr bwMode="auto">
          <a:xfrm>
            <a:off x="15699" y="4724"/>
            <a:ext cx="2562" cy="0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170" name="Line 1387"/>
          <xdr:cNvSpPr>
            <a:spLocks noChangeShapeType="1"/>
          </xdr:cNvSpPr>
        </xdr:nvSpPr>
        <xdr:spPr bwMode="auto">
          <a:xfrm>
            <a:off x="18274" y="4724"/>
            <a:ext cx="0" cy="13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171" name="Line 1388"/>
          <xdr:cNvSpPr>
            <a:spLocks noChangeShapeType="1"/>
          </xdr:cNvSpPr>
        </xdr:nvSpPr>
        <xdr:spPr bwMode="auto">
          <a:xfrm flipV="1">
            <a:off x="15699" y="2758"/>
            <a:ext cx="0" cy="1945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172" name="Line 1389"/>
          <xdr:cNvSpPr>
            <a:spLocks noChangeShapeType="1"/>
          </xdr:cNvSpPr>
        </xdr:nvSpPr>
        <xdr:spPr bwMode="auto">
          <a:xfrm>
            <a:off x="15699" y="2759"/>
            <a:ext cx="2562" cy="0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173" name="Line 1390"/>
          <xdr:cNvSpPr>
            <a:spLocks noChangeShapeType="1"/>
          </xdr:cNvSpPr>
        </xdr:nvSpPr>
        <xdr:spPr bwMode="auto">
          <a:xfrm>
            <a:off x="18274" y="2759"/>
            <a:ext cx="0" cy="1944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174" name="Line 1391"/>
          <xdr:cNvSpPr>
            <a:spLocks noChangeShapeType="1"/>
          </xdr:cNvSpPr>
        </xdr:nvSpPr>
        <xdr:spPr bwMode="auto">
          <a:xfrm>
            <a:off x="15699" y="4724"/>
            <a:ext cx="2562" cy="0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175" name="Line 1392"/>
          <xdr:cNvSpPr>
            <a:spLocks noChangeShapeType="1"/>
          </xdr:cNvSpPr>
        </xdr:nvSpPr>
        <xdr:spPr bwMode="auto">
          <a:xfrm>
            <a:off x="15699" y="2759"/>
            <a:ext cx="38" cy="25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176" name="Line 1393"/>
          <xdr:cNvSpPr>
            <a:spLocks noChangeShapeType="1"/>
          </xdr:cNvSpPr>
        </xdr:nvSpPr>
        <xdr:spPr bwMode="auto">
          <a:xfrm flipV="1">
            <a:off x="18220" y="2759"/>
            <a:ext cx="38" cy="23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177" name="Line 1394"/>
          <xdr:cNvSpPr>
            <a:spLocks noChangeShapeType="1"/>
          </xdr:cNvSpPr>
        </xdr:nvSpPr>
        <xdr:spPr bwMode="auto">
          <a:xfrm>
            <a:off x="18220" y="4681"/>
            <a:ext cx="38" cy="24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178" name="Line 1395"/>
          <xdr:cNvSpPr>
            <a:spLocks noChangeShapeType="1"/>
          </xdr:cNvSpPr>
        </xdr:nvSpPr>
        <xdr:spPr bwMode="auto">
          <a:xfrm flipV="1">
            <a:off x="15699" y="4675"/>
            <a:ext cx="38" cy="24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179" name="Line 1396"/>
          <xdr:cNvSpPr>
            <a:spLocks noChangeShapeType="1"/>
          </xdr:cNvSpPr>
        </xdr:nvSpPr>
        <xdr:spPr bwMode="auto">
          <a:xfrm>
            <a:off x="15752" y="4681"/>
            <a:ext cx="1244" cy="0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180" name="Line 1397"/>
          <xdr:cNvSpPr>
            <a:spLocks noChangeShapeType="1"/>
          </xdr:cNvSpPr>
        </xdr:nvSpPr>
        <xdr:spPr bwMode="auto">
          <a:xfrm flipV="1">
            <a:off x="15752" y="2799"/>
            <a:ext cx="0" cy="1864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181" name="Line 1398"/>
          <xdr:cNvSpPr>
            <a:spLocks noChangeShapeType="1"/>
          </xdr:cNvSpPr>
        </xdr:nvSpPr>
        <xdr:spPr bwMode="auto">
          <a:xfrm>
            <a:off x="15752" y="2800"/>
            <a:ext cx="1244" cy="0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182" name="Line 1399"/>
          <xdr:cNvSpPr>
            <a:spLocks noChangeShapeType="1"/>
          </xdr:cNvSpPr>
        </xdr:nvSpPr>
        <xdr:spPr bwMode="auto">
          <a:xfrm>
            <a:off x="17012" y="2800"/>
            <a:ext cx="0" cy="1862"/>
          </a:xfrm>
          <a:prstGeom prst="line">
            <a:avLst/>
          </a:prstGeom>
          <a:noFill/>
          <a:ln w="7560" cap="rnd">
            <a:solidFill>
              <a:srgbClr val="000000"/>
            </a:solidFill>
            <a:prstDash val="sysDot"/>
            <a:miter lim="800000"/>
            <a:headEnd/>
            <a:tailEnd/>
          </a:ln>
        </xdr:spPr>
      </xdr:sp>
      <xdr:sp macro="" textlink="">
        <xdr:nvSpPr>
          <xdr:cNvPr id="32183" name="Line 1400"/>
          <xdr:cNvSpPr>
            <a:spLocks noChangeShapeType="1"/>
          </xdr:cNvSpPr>
        </xdr:nvSpPr>
        <xdr:spPr bwMode="auto">
          <a:xfrm>
            <a:off x="15860" y="4598"/>
            <a:ext cx="1023" cy="0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184" name="Line 1401"/>
          <xdr:cNvSpPr>
            <a:spLocks noChangeShapeType="1"/>
          </xdr:cNvSpPr>
        </xdr:nvSpPr>
        <xdr:spPr bwMode="auto">
          <a:xfrm flipV="1">
            <a:off x="15860" y="2874"/>
            <a:ext cx="0" cy="1703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185" name="Line 1402"/>
          <xdr:cNvSpPr>
            <a:spLocks noChangeShapeType="1"/>
          </xdr:cNvSpPr>
        </xdr:nvSpPr>
        <xdr:spPr bwMode="auto">
          <a:xfrm>
            <a:off x="15860" y="2876"/>
            <a:ext cx="1023" cy="0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186" name="Line 1403"/>
          <xdr:cNvSpPr>
            <a:spLocks noChangeShapeType="1"/>
          </xdr:cNvSpPr>
        </xdr:nvSpPr>
        <xdr:spPr bwMode="auto">
          <a:xfrm>
            <a:off x="16902" y="2876"/>
            <a:ext cx="0" cy="1704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187" name="Line 1404"/>
          <xdr:cNvSpPr>
            <a:spLocks noChangeShapeType="1"/>
          </xdr:cNvSpPr>
        </xdr:nvSpPr>
        <xdr:spPr bwMode="auto">
          <a:xfrm flipV="1">
            <a:off x="15752" y="4597"/>
            <a:ext cx="94" cy="60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188" name="Line 1405"/>
          <xdr:cNvSpPr>
            <a:spLocks noChangeShapeType="1"/>
          </xdr:cNvSpPr>
        </xdr:nvSpPr>
        <xdr:spPr bwMode="auto">
          <a:xfrm>
            <a:off x="15752" y="2800"/>
            <a:ext cx="94" cy="63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189" name="Line 1406"/>
          <xdr:cNvSpPr>
            <a:spLocks noChangeShapeType="1"/>
          </xdr:cNvSpPr>
        </xdr:nvSpPr>
        <xdr:spPr bwMode="auto">
          <a:xfrm flipV="1">
            <a:off x="16902" y="2793"/>
            <a:ext cx="94" cy="68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190" name="Line 1407"/>
          <xdr:cNvSpPr>
            <a:spLocks noChangeShapeType="1"/>
          </xdr:cNvSpPr>
        </xdr:nvSpPr>
        <xdr:spPr bwMode="auto">
          <a:xfrm>
            <a:off x="16902" y="4598"/>
            <a:ext cx="94" cy="64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191" name="Line 1408"/>
          <xdr:cNvSpPr>
            <a:spLocks noChangeShapeType="1"/>
          </xdr:cNvSpPr>
        </xdr:nvSpPr>
        <xdr:spPr bwMode="auto">
          <a:xfrm flipV="1">
            <a:off x="16974" y="2799"/>
            <a:ext cx="0" cy="1864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192" name="Line 1409"/>
          <xdr:cNvSpPr>
            <a:spLocks noChangeShapeType="1"/>
          </xdr:cNvSpPr>
        </xdr:nvSpPr>
        <xdr:spPr bwMode="auto">
          <a:xfrm>
            <a:off x="16974" y="2800"/>
            <a:ext cx="1230" cy="0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193" name="Line 1410"/>
          <xdr:cNvSpPr>
            <a:spLocks noChangeShapeType="1"/>
          </xdr:cNvSpPr>
        </xdr:nvSpPr>
        <xdr:spPr bwMode="auto">
          <a:xfrm>
            <a:off x="18220" y="2800"/>
            <a:ext cx="0" cy="1862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194" name="Line 1411"/>
          <xdr:cNvSpPr>
            <a:spLocks noChangeShapeType="1"/>
          </xdr:cNvSpPr>
        </xdr:nvSpPr>
        <xdr:spPr bwMode="auto">
          <a:xfrm>
            <a:off x="16974" y="4681"/>
            <a:ext cx="1230" cy="0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195" name="Line 1412"/>
          <xdr:cNvSpPr>
            <a:spLocks noChangeShapeType="1"/>
          </xdr:cNvSpPr>
        </xdr:nvSpPr>
        <xdr:spPr bwMode="auto">
          <a:xfrm flipV="1">
            <a:off x="17082" y="2874"/>
            <a:ext cx="0" cy="1703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196" name="Line 1413"/>
          <xdr:cNvSpPr>
            <a:spLocks noChangeShapeType="1"/>
          </xdr:cNvSpPr>
        </xdr:nvSpPr>
        <xdr:spPr bwMode="auto">
          <a:xfrm>
            <a:off x="17082" y="2876"/>
            <a:ext cx="1013" cy="0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197" name="Line 1414"/>
          <xdr:cNvSpPr>
            <a:spLocks noChangeShapeType="1"/>
          </xdr:cNvSpPr>
        </xdr:nvSpPr>
        <xdr:spPr bwMode="auto">
          <a:xfrm>
            <a:off x="18111" y="2876"/>
            <a:ext cx="0" cy="1704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198" name="Line 1415"/>
          <xdr:cNvSpPr>
            <a:spLocks noChangeShapeType="1"/>
          </xdr:cNvSpPr>
        </xdr:nvSpPr>
        <xdr:spPr bwMode="auto">
          <a:xfrm>
            <a:off x="17082" y="4598"/>
            <a:ext cx="1013" cy="0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199" name="Line 1416"/>
          <xdr:cNvSpPr>
            <a:spLocks noChangeShapeType="1"/>
          </xdr:cNvSpPr>
        </xdr:nvSpPr>
        <xdr:spPr bwMode="auto">
          <a:xfrm>
            <a:off x="16974" y="2800"/>
            <a:ext cx="92" cy="63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200" name="Line 1417"/>
          <xdr:cNvSpPr>
            <a:spLocks noChangeShapeType="1"/>
          </xdr:cNvSpPr>
        </xdr:nvSpPr>
        <xdr:spPr bwMode="auto">
          <a:xfrm flipV="1">
            <a:off x="18111" y="2793"/>
            <a:ext cx="95" cy="68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201" name="Line 1418"/>
          <xdr:cNvSpPr>
            <a:spLocks noChangeShapeType="1"/>
          </xdr:cNvSpPr>
        </xdr:nvSpPr>
        <xdr:spPr bwMode="auto">
          <a:xfrm>
            <a:off x="18111" y="4598"/>
            <a:ext cx="95" cy="64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202" name="Line 1419"/>
          <xdr:cNvSpPr>
            <a:spLocks noChangeShapeType="1"/>
          </xdr:cNvSpPr>
        </xdr:nvSpPr>
        <xdr:spPr bwMode="auto">
          <a:xfrm flipV="1">
            <a:off x="16974" y="4597"/>
            <a:ext cx="92" cy="60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203" name="Line 1420"/>
          <xdr:cNvSpPr>
            <a:spLocks noChangeShapeType="1"/>
          </xdr:cNvSpPr>
        </xdr:nvSpPr>
        <xdr:spPr bwMode="auto">
          <a:xfrm flipV="1">
            <a:off x="17082" y="2874"/>
            <a:ext cx="497" cy="1703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204" name="Line 1421"/>
          <xdr:cNvSpPr>
            <a:spLocks noChangeShapeType="1"/>
          </xdr:cNvSpPr>
        </xdr:nvSpPr>
        <xdr:spPr bwMode="auto">
          <a:xfrm>
            <a:off x="17597" y="2876"/>
            <a:ext cx="497" cy="1704"/>
          </a:xfrm>
          <a:prstGeom prst="line">
            <a:avLst/>
          </a:prstGeom>
          <a:noFill/>
          <a:ln w="75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205" name="Line 1422"/>
          <xdr:cNvSpPr>
            <a:spLocks noChangeShapeType="1"/>
          </xdr:cNvSpPr>
        </xdr:nvSpPr>
        <xdr:spPr bwMode="auto">
          <a:xfrm>
            <a:off x="17082" y="4060"/>
            <a:ext cx="1013" cy="0"/>
          </a:xfrm>
          <a:prstGeom prst="line">
            <a:avLst/>
          </a:prstGeom>
          <a:noFill/>
          <a:ln w="7560" cap="rnd">
            <a:solidFill>
              <a:srgbClr val="000000"/>
            </a:solidFill>
            <a:prstDash val="sysDot"/>
            <a:miter lim="800000"/>
            <a:headEnd type="triangle" w="med" len="med"/>
            <a:tailEnd/>
          </a:ln>
        </xdr:spPr>
      </xdr:sp>
      <xdr:sp macro="" textlink="" fLocksText="0">
        <xdr:nvSpPr>
          <xdr:cNvPr id="31827" name="Text Box 1423"/>
          <xdr:cNvSpPr>
            <a:spLocks noChangeArrowheads="1"/>
          </xdr:cNvSpPr>
        </xdr:nvSpPr>
        <xdr:spPr bwMode="auto">
          <a:xfrm>
            <a:off x="15809" y="3263"/>
            <a:ext cx="174" cy="193"/>
          </a:xfrm>
          <a:prstGeom prst="rect">
            <a:avLst/>
          </a:prstGeom>
          <a:solidFill>
            <a:srgbClr val="FFFFFF"/>
          </a:solidFill>
          <a:ln w="9525">
            <a:noFill/>
            <a:round/>
            <a:headEnd/>
            <a:tailEnd/>
          </a:ln>
          <a:effectLst/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sk-SK" sz="800" b="0" i="0" u="none" strike="noStrike" baseline="0">
                <a:solidFill>
                  <a:srgbClr val="000000"/>
                </a:solidFill>
                <a:latin typeface="Courier New"/>
                <a:cs typeface="Courier New"/>
              </a:rPr>
              <a:t>1</a:t>
            </a:r>
          </a:p>
          <a:p>
            <a:pPr algn="l" rtl="0">
              <a:defRPr sz="1000"/>
            </a:pPr>
            <a:endParaRPr lang="sk-SK" sz="800" b="0" i="0" u="none" strike="noStrike" baseline="0">
              <a:solidFill>
                <a:srgbClr val="000000"/>
              </a:solidFill>
              <a:latin typeface="Courier New"/>
              <a:cs typeface="Courier New"/>
            </a:endParaRPr>
          </a:p>
        </xdr:txBody>
      </xdr:sp>
      <xdr:sp macro="" textlink="" fLocksText="0">
        <xdr:nvSpPr>
          <xdr:cNvPr id="31828" name="Text Box 1424"/>
          <xdr:cNvSpPr>
            <a:spLocks noChangeArrowheads="1"/>
          </xdr:cNvSpPr>
        </xdr:nvSpPr>
        <xdr:spPr bwMode="auto">
          <a:xfrm>
            <a:off x="17041" y="3263"/>
            <a:ext cx="158" cy="193"/>
          </a:xfrm>
          <a:prstGeom prst="rect">
            <a:avLst/>
          </a:prstGeom>
          <a:solidFill>
            <a:srgbClr val="FFFFFF"/>
          </a:solidFill>
          <a:ln w="9525">
            <a:noFill/>
            <a:round/>
            <a:headEnd/>
            <a:tailEnd/>
          </a:ln>
          <a:effectLst/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sk-SK" sz="800" b="0" i="0" u="none" strike="noStrike" baseline="0">
                <a:solidFill>
                  <a:srgbClr val="000000"/>
                </a:solidFill>
                <a:latin typeface="Courier New"/>
                <a:cs typeface="Courier New"/>
              </a:rPr>
              <a:t>2</a:t>
            </a:r>
          </a:p>
          <a:p>
            <a:pPr algn="l" rtl="0">
              <a:defRPr sz="1000"/>
            </a:pPr>
            <a:endParaRPr lang="sk-SK" sz="800" b="0" i="0" u="none" strike="noStrike" baseline="0">
              <a:solidFill>
                <a:srgbClr val="000000"/>
              </a:solidFill>
              <a:latin typeface="Courier New"/>
              <a:cs typeface="Courier New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38100</xdr:colOff>
      <xdr:row>30</xdr:row>
      <xdr:rowOff>57150</xdr:rowOff>
    </xdr:from>
    <xdr:to>
      <xdr:col>24</xdr:col>
      <xdr:colOff>352425</xdr:colOff>
      <xdr:row>37</xdr:row>
      <xdr:rowOff>57150</xdr:rowOff>
    </xdr:to>
    <xdr:pic>
      <xdr:nvPicPr>
        <xdr:cNvPr id="51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48850" y="1666875"/>
          <a:ext cx="1095375" cy="11334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</xdr:colOff>
      <xdr:row>49</xdr:row>
      <xdr:rowOff>76200</xdr:rowOff>
    </xdr:from>
    <xdr:to>
      <xdr:col>24</xdr:col>
      <xdr:colOff>323850</xdr:colOff>
      <xdr:row>55</xdr:row>
      <xdr:rowOff>76200</xdr:rowOff>
    </xdr:to>
    <xdr:pic>
      <xdr:nvPicPr>
        <xdr:cNvPr id="61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20275" y="4743450"/>
          <a:ext cx="1095375" cy="11239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38100</xdr:colOff>
      <xdr:row>29</xdr:row>
      <xdr:rowOff>38100</xdr:rowOff>
    </xdr:from>
    <xdr:to>
      <xdr:col>25</xdr:col>
      <xdr:colOff>409575</xdr:colOff>
      <xdr:row>34</xdr:row>
      <xdr:rowOff>9525</xdr:rowOff>
    </xdr:to>
    <xdr:pic>
      <xdr:nvPicPr>
        <xdr:cNvPr id="71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01525" y="1666875"/>
          <a:ext cx="1152525" cy="7810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28</xdr:row>
      <xdr:rowOff>28575</xdr:rowOff>
    </xdr:from>
    <xdr:to>
      <xdr:col>20</xdr:col>
      <xdr:colOff>409575</xdr:colOff>
      <xdr:row>32</xdr:row>
      <xdr:rowOff>133350</xdr:rowOff>
    </xdr:to>
    <xdr:pic>
      <xdr:nvPicPr>
        <xdr:cNvPr id="81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72650" y="1552575"/>
          <a:ext cx="1152525" cy="7524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685800</xdr:colOff>
      <xdr:row>20</xdr:row>
      <xdr:rowOff>38100</xdr:rowOff>
    </xdr:from>
    <xdr:to>
      <xdr:col>16</xdr:col>
      <xdr:colOff>28575</xdr:colOff>
      <xdr:row>26</xdr:row>
      <xdr:rowOff>76200</xdr:rowOff>
    </xdr:to>
    <xdr:pic>
      <xdr:nvPicPr>
        <xdr:cNvPr id="92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100" y="1733550"/>
          <a:ext cx="904875" cy="10096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342900</xdr:colOff>
      <xdr:row>22</xdr:row>
      <xdr:rowOff>19050</xdr:rowOff>
    </xdr:from>
    <xdr:to>
      <xdr:col>15</xdr:col>
      <xdr:colOff>523875</xdr:colOff>
      <xdr:row>28</xdr:row>
      <xdr:rowOff>19050</xdr:rowOff>
    </xdr:to>
    <xdr:pic>
      <xdr:nvPicPr>
        <xdr:cNvPr id="102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01200" y="1724025"/>
          <a:ext cx="962025" cy="971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objednavky@psbau.eu" TargetMode="External"/><Relationship Id="rId1" Type="http://schemas.openxmlformats.org/officeDocument/2006/relationships/hyperlink" Target="mailto:info@psbau.e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90" zoomScaleNormal="90" workbookViewId="0">
      <selection activeCell="D10" sqref="D10"/>
    </sheetView>
  </sheetViews>
  <sheetFormatPr defaultColWidth="11.7109375" defaultRowHeight="12.75"/>
  <cols>
    <col min="3" max="3" width="11.28515625" customWidth="1"/>
    <col min="5" max="5" width="28.140625" customWidth="1"/>
    <col min="6" max="6" width="34.140625" customWidth="1"/>
    <col min="8" max="8" width="24" customWidth="1"/>
  </cols>
  <sheetData>
    <row r="1" spans="1:15" ht="94.7" customHeight="1">
      <c r="A1" s="1" t="s">
        <v>0</v>
      </c>
    </row>
    <row r="2" spans="1:15" ht="20.25">
      <c r="A2" s="2"/>
      <c r="B2" s="3"/>
      <c r="C2" s="3"/>
      <c r="D2" s="4"/>
      <c r="E2" s="3"/>
      <c r="F2" s="3"/>
      <c r="G2" s="3"/>
      <c r="H2" s="5"/>
    </row>
    <row r="3" spans="1:15" ht="20.25">
      <c r="A3" s="2" t="s">
        <v>1</v>
      </c>
      <c r="B3" s="3"/>
      <c r="C3" s="3"/>
      <c r="D3" s="4"/>
      <c r="E3" s="3" t="s">
        <v>2</v>
      </c>
      <c r="F3" s="3"/>
      <c r="G3" s="3"/>
      <c r="H3" s="5"/>
    </row>
    <row r="4" spans="1:15" ht="20.25">
      <c r="A4" s="6" t="s">
        <v>3</v>
      </c>
      <c r="B4" s="7"/>
      <c r="C4" s="7" t="s">
        <v>4</v>
      </c>
      <c r="D4" s="8"/>
      <c r="E4" s="9" t="s">
        <v>192</v>
      </c>
      <c r="F4" s="7" t="s">
        <v>5</v>
      </c>
      <c r="G4" s="7"/>
      <c r="H4" s="7"/>
    </row>
    <row r="5" spans="1:15" ht="20.25">
      <c r="A5" s="6" t="s">
        <v>6</v>
      </c>
      <c r="B5" s="7"/>
      <c r="C5" s="7" t="s">
        <v>7</v>
      </c>
      <c r="D5" s="7"/>
      <c r="E5" s="9" t="s">
        <v>193</v>
      </c>
      <c r="F5" s="7"/>
      <c r="G5" s="7"/>
      <c r="H5" s="7" t="s">
        <v>5</v>
      </c>
    </row>
    <row r="6" spans="1:15" ht="21">
      <c r="A6" s="10"/>
      <c r="B6" s="11"/>
      <c r="C6" s="11"/>
      <c r="D6" s="11"/>
      <c r="E6" s="12"/>
      <c r="F6" s="7"/>
      <c r="G6" s="13"/>
      <c r="M6" t="s">
        <v>8</v>
      </c>
    </row>
    <row r="7" spans="1:15" ht="20.25">
      <c r="A7" s="14"/>
      <c r="B7" s="7"/>
      <c r="C7" s="7"/>
      <c r="D7" s="7"/>
      <c r="E7" s="15"/>
      <c r="F7" s="7"/>
      <c r="G7" s="7"/>
      <c r="O7" t="s">
        <v>8</v>
      </c>
    </row>
    <row r="8" spans="1:15" ht="31.35" customHeight="1">
      <c r="A8" s="297" t="s">
        <v>9</v>
      </c>
      <c r="B8" s="297"/>
      <c r="C8" s="297"/>
      <c r="D8" s="16">
        <v>45</v>
      </c>
      <c r="E8" s="17" t="s">
        <v>10</v>
      </c>
      <c r="O8" t="s">
        <v>8</v>
      </c>
    </row>
    <row r="9" spans="1:15" ht="22.5" customHeight="1">
      <c r="A9" s="298" t="s">
        <v>11</v>
      </c>
      <c r="B9" s="298"/>
      <c r="C9" s="298"/>
      <c r="D9" s="18">
        <v>20</v>
      </c>
      <c r="E9" s="19" t="s">
        <v>10</v>
      </c>
      <c r="G9" s="20"/>
      <c r="O9" t="s">
        <v>8</v>
      </c>
    </row>
    <row r="10" spans="1:15" ht="27" customHeight="1">
      <c r="A10" s="299" t="s">
        <v>12</v>
      </c>
      <c r="B10" s="299"/>
      <c r="C10" s="299"/>
      <c r="D10" s="21">
        <v>1</v>
      </c>
      <c r="E10" s="22"/>
      <c r="G10" s="20"/>
      <c r="M10" t="s">
        <v>8</v>
      </c>
    </row>
    <row r="11" spans="1:15" ht="24.75" customHeight="1">
      <c r="A11" s="300" t="s">
        <v>13</v>
      </c>
      <c r="B11" s="300"/>
      <c r="C11" s="300"/>
      <c r="D11" s="23">
        <v>20</v>
      </c>
      <c r="E11" t="s">
        <v>14</v>
      </c>
      <c r="F11" s="24"/>
      <c r="O11" t="s">
        <v>5</v>
      </c>
    </row>
    <row r="12" spans="1:15" ht="27" customHeight="1">
      <c r="A12" s="300" t="s">
        <v>15</v>
      </c>
      <c r="B12" s="300"/>
      <c r="C12" s="300"/>
      <c r="D12" s="23">
        <v>37</v>
      </c>
      <c r="E12" t="s">
        <v>16</v>
      </c>
      <c r="G12" s="20"/>
    </row>
    <row r="13" spans="1:15" ht="27">
      <c r="A13" s="297" t="s">
        <v>17</v>
      </c>
      <c r="B13" s="297"/>
      <c r="C13" s="297"/>
      <c r="D13" s="25">
        <v>0</v>
      </c>
      <c r="E13" s="26"/>
      <c r="G13" s="20"/>
    </row>
    <row r="14" spans="1:15" ht="27">
      <c r="A14" s="296" t="s">
        <v>18</v>
      </c>
      <c r="B14" s="296"/>
      <c r="C14" s="296"/>
      <c r="D14" s="27">
        <v>0</v>
      </c>
      <c r="E14" s="28"/>
      <c r="F14" s="20"/>
      <c r="L14" t="s">
        <v>8</v>
      </c>
    </row>
    <row r="15" spans="1:15">
      <c r="M15" t="s">
        <v>8</v>
      </c>
    </row>
    <row r="16" spans="1:15">
      <c r="M16" t="s">
        <v>8</v>
      </c>
    </row>
    <row r="17" spans="1:13">
      <c r="A17" t="s">
        <v>19</v>
      </c>
      <c r="M17" t="s">
        <v>8</v>
      </c>
    </row>
    <row r="18" spans="1:13">
      <c r="A18" t="s">
        <v>20</v>
      </c>
      <c r="D18" s="29"/>
      <c r="E18" s="29"/>
      <c r="K18" t="s">
        <v>8</v>
      </c>
    </row>
    <row r="19" spans="1:13">
      <c r="M19" t="s">
        <v>8</v>
      </c>
    </row>
    <row r="20" spans="1:13">
      <c r="A20" t="s">
        <v>21</v>
      </c>
      <c r="M20" t="s">
        <v>8</v>
      </c>
    </row>
    <row r="21" spans="1:13">
      <c r="A21" t="s">
        <v>22</v>
      </c>
      <c r="G21" t="s">
        <v>8</v>
      </c>
    </row>
    <row r="22" spans="1:13">
      <c r="M22" t="s">
        <v>8</v>
      </c>
    </row>
    <row r="23" spans="1:13">
      <c r="A23" t="s">
        <v>23</v>
      </c>
      <c r="I23" t="s">
        <v>8</v>
      </c>
    </row>
    <row r="24" spans="1:13">
      <c r="C24" t="s">
        <v>8</v>
      </c>
      <c r="M24" t="s">
        <v>8</v>
      </c>
    </row>
    <row r="25" spans="1:13">
      <c r="A25" t="s">
        <v>24</v>
      </c>
      <c r="F25" t="s">
        <v>5</v>
      </c>
      <c r="K25" t="s">
        <v>5</v>
      </c>
    </row>
    <row r="27" spans="1:13" ht="20.25">
      <c r="A27" s="13" t="s">
        <v>25</v>
      </c>
    </row>
    <row r="28" spans="1:13">
      <c r="A28" s="20" t="s">
        <v>26</v>
      </c>
    </row>
    <row r="29" spans="1:13">
      <c r="A29" t="s">
        <v>27</v>
      </c>
    </row>
    <row r="30" spans="1:13">
      <c r="A30" t="s">
        <v>28</v>
      </c>
      <c r="D30" t="s">
        <v>5</v>
      </c>
    </row>
    <row r="31" spans="1:13">
      <c r="A31" s="20" t="s">
        <v>29</v>
      </c>
    </row>
    <row r="32" spans="1:13">
      <c r="A32" t="s">
        <v>30</v>
      </c>
    </row>
    <row r="33" spans="1:7">
      <c r="A33" s="30"/>
      <c r="B33" s="30"/>
      <c r="C33" s="30"/>
      <c r="D33" s="30"/>
      <c r="E33" s="30"/>
      <c r="F33" s="30"/>
      <c r="G33" s="30"/>
    </row>
    <row r="34" spans="1:7">
      <c r="D34" s="31"/>
    </row>
    <row r="35" spans="1:7">
      <c r="D35" s="31"/>
    </row>
  </sheetData>
  <sheetProtection selectLockedCells="1" selectUnlockedCells="1"/>
  <mergeCells count="7">
    <mergeCell ref="A14:C14"/>
    <mergeCell ref="A8:C8"/>
    <mergeCell ref="A9:C9"/>
    <mergeCell ref="A10:C10"/>
    <mergeCell ref="A11:C11"/>
    <mergeCell ref="A12:C12"/>
    <mergeCell ref="A13:C13"/>
  </mergeCells>
  <hyperlinks>
    <hyperlink ref="A4" r:id="rId1"/>
    <hyperlink ref="A5" r:id="rId2"/>
  </hyperlinks>
  <pageMargins left="0.39374999999999999" right="0.39374999999999999" top="0.39374999999999999" bottom="0.59027777777777779" header="0.51180555555555551" footer="0.51180555555555551"/>
  <pageSetup paperSize="9"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74"/>
  <sheetViews>
    <sheetView workbookViewId="0">
      <pane xSplit="1" ySplit="21" topLeftCell="B22" activePane="bottomRight" state="frozen"/>
      <selection pane="topRight" activeCell="B1" sqref="B1"/>
      <selection pane="bottomLeft" activeCell="A22" sqref="A22"/>
      <selection pane="bottomRight" activeCell="H45" sqref="H45"/>
    </sheetView>
  </sheetViews>
  <sheetFormatPr defaultColWidth="11.7109375" defaultRowHeight="12.75"/>
  <cols>
    <col min="1" max="1" width="12.5703125" customWidth="1"/>
    <col min="2" max="14" width="9.7109375" customWidth="1"/>
  </cols>
  <sheetData>
    <row r="1" spans="1:19" ht="17.100000000000001" customHeight="1">
      <c r="A1" s="307" t="s">
        <v>157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185"/>
      <c r="P1" s="185"/>
      <c r="Q1" s="185"/>
      <c r="R1" s="185"/>
      <c r="S1" s="185"/>
    </row>
    <row r="2" spans="1:19" ht="17.100000000000001" customHeight="1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185"/>
      <c r="P2" s="185"/>
      <c r="Q2" s="185"/>
      <c r="R2" s="185"/>
      <c r="S2" s="185"/>
    </row>
    <row r="3" spans="1:19" ht="30">
      <c r="A3" s="307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185"/>
      <c r="P3" s="185"/>
      <c r="Q3" s="185"/>
      <c r="R3" s="185"/>
      <c r="S3" s="185"/>
    </row>
    <row r="4" spans="1:19" ht="12.75" hidden="1" customHeight="1">
      <c r="A4" s="186" t="s">
        <v>146</v>
      </c>
      <c r="B4" s="146">
        <v>400</v>
      </c>
      <c r="C4" s="146">
        <v>500</v>
      </c>
      <c r="D4" s="146">
        <v>600</v>
      </c>
      <c r="E4" s="146">
        <v>700</v>
      </c>
      <c r="F4" s="146">
        <v>800</v>
      </c>
      <c r="G4" s="146">
        <v>900</v>
      </c>
      <c r="H4" s="146">
        <v>1000</v>
      </c>
      <c r="I4" s="146">
        <v>1100</v>
      </c>
      <c r="J4" s="146">
        <v>1200</v>
      </c>
      <c r="K4" s="146">
        <v>1300</v>
      </c>
      <c r="L4" s="146">
        <v>1400</v>
      </c>
      <c r="M4" s="146">
        <v>1500</v>
      </c>
      <c r="N4" s="146">
        <v>1600</v>
      </c>
    </row>
    <row r="5" spans="1:19" hidden="1">
      <c r="A5" s="128">
        <v>500</v>
      </c>
      <c r="B5" s="129">
        <v>64</v>
      </c>
      <c r="C5" s="130">
        <v>66</v>
      </c>
      <c r="D5" s="131">
        <v>69</v>
      </c>
      <c r="E5" s="130">
        <v>72</v>
      </c>
      <c r="F5" s="131">
        <v>75</v>
      </c>
      <c r="G5" s="130">
        <v>78</v>
      </c>
      <c r="H5" s="131">
        <v>84</v>
      </c>
      <c r="I5" s="130">
        <v>87</v>
      </c>
      <c r="J5" s="131">
        <v>91</v>
      </c>
      <c r="K5" s="130">
        <v>94</v>
      </c>
      <c r="L5" s="131">
        <v>98</v>
      </c>
      <c r="M5" s="130">
        <v>102</v>
      </c>
      <c r="N5" s="132">
        <v>107</v>
      </c>
      <c r="O5" s="123"/>
    </row>
    <row r="6" spans="1:19" ht="12.75" hidden="1" customHeight="1">
      <c r="A6" s="128">
        <v>600</v>
      </c>
      <c r="B6" s="133">
        <v>66</v>
      </c>
      <c r="C6" s="134">
        <v>69</v>
      </c>
      <c r="D6" s="135">
        <v>71</v>
      </c>
      <c r="E6" s="134">
        <v>75</v>
      </c>
      <c r="F6" s="135">
        <v>77</v>
      </c>
      <c r="G6" s="134">
        <v>81</v>
      </c>
      <c r="H6" s="135">
        <v>88</v>
      </c>
      <c r="I6" s="134">
        <v>93</v>
      </c>
      <c r="J6" s="135">
        <v>96</v>
      </c>
      <c r="K6" s="134">
        <v>100</v>
      </c>
      <c r="L6" s="135">
        <v>104</v>
      </c>
      <c r="M6" s="134">
        <v>108</v>
      </c>
      <c r="N6" s="136">
        <v>114</v>
      </c>
      <c r="O6" s="123"/>
    </row>
    <row r="7" spans="1:19" hidden="1">
      <c r="A7" s="128">
        <v>700</v>
      </c>
      <c r="B7" s="137">
        <v>70</v>
      </c>
      <c r="C7" s="138">
        <v>72</v>
      </c>
      <c r="D7" s="139">
        <v>75</v>
      </c>
      <c r="E7" s="138">
        <v>78</v>
      </c>
      <c r="F7" s="139">
        <v>82</v>
      </c>
      <c r="G7" s="138">
        <v>87</v>
      </c>
      <c r="H7" s="139">
        <v>95</v>
      </c>
      <c r="I7" s="138">
        <v>99</v>
      </c>
      <c r="J7" s="139">
        <v>103</v>
      </c>
      <c r="K7" s="138">
        <v>107</v>
      </c>
      <c r="L7" s="139">
        <v>112</v>
      </c>
      <c r="M7" s="138">
        <v>116</v>
      </c>
      <c r="N7" s="140">
        <v>122</v>
      </c>
      <c r="O7" s="123"/>
    </row>
    <row r="8" spans="1:19" hidden="1">
      <c r="A8" s="128">
        <v>800</v>
      </c>
      <c r="B8" s="133">
        <v>72</v>
      </c>
      <c r="C8" s="134">
        <v>75</v>
      </c>
      <c r="D8" s="135">
        <v>77</v>
      </c>
      <c r="E8" s="134">
        <v>82</v>
      </c>
      <c r="F8" s="135">
        <v>87</v>
      </c>
      <c r="G8" s="134">
        <v>92</v>
      </c>
      <c r="H8" s="135">
        <v>100</v>
      </c>
      <c r="I8" s="134">
        <v>104</v>
      </c>
      <c r="J8" s="135">
        <v>109</v>
      </c>
      <c r="K8" s="134">
        <v>114</v>
      </c>
      <c r="L8" s="135">
        <v>118</v>
      </c>
      <c r="M8" s="134">
        <v>123</v>
      </c>
      <c r="N8" s="136">
        <v>129</v>
      </c>
      <c r="O8" s="123"/>
    </row>
    <row r="9" spans="1:19" hidden="1">
      <c r="A9" s="128">
        <v>900</v>
      </c>
      <c r="B9" s="137">
        <v>75</v>
      </c>
      <c r="C9" s="138">
        <v>78</v>
      </c>
      <c r="D9" s="139">
        <v>81</v>
      </c>
      <c r="E9" s="138">
        <v>87</v>
      </c>
      <c r="F9" s="139">
        <v>92</v>
      </c>
      <c r="G9" s="138">
        <v>97</v>
      </c>
      <c r="H9" s="139">
        <v>106</v>
      </c>
      <c r="I9" s="138">
        <v>111</v>
      </c>
      <c r="J9" s="139">
        <v>115</v>
      </c>
      <c r="K9" s="138">
        <v>120</v>
      </c>
      <c r="L9" s="139">
        <v>125</v>
      </c>
      <c r="M9" s="138">
        <v>130</v>
      </c>
      <c r="N9" s="140">
        <v>137</v>
      </c>
      <c r="O9" s="123"/>
    </row>
    <row r="10" spans="1:19" hidden="1">
      <c r="A10" s="128">
        <v>1000</v>
      </c>
      <c r="B10" s="133">
        <v>79</v>
      </c>
      <c r="C10" s="134">
        <v>81</v>
      </c>
      <c r="D10" s="135">
        <v>86</v>
      </c>
      <c r="E10" s="134">
        <v>92</v>
      </c>
      <c r="F10" s="135">
        <v>97</v>
      </c>
      <c r="G10" s="134">
        <v>103</v>
      </c>
      <c r="H10" s="135">
        <v>112</v>
      </c>
      <c r="I10" s="134">
        <v>117</v>
      </c>
      <c r="J10" s="135">
        <v>122</v>
      </c>
      <c r="K10" s="134">
        <v>127</v>
      </c>
      <c r="L10" s="135">
        <v>133</v>
      </c>
      <c r="M10" s="134">
        <v>138</v>
      </c>
      <c r="N10" s="136">
        <v>145</v>
      </c>
      <c r="O10" s="123"/>
    </row>
    <row r="11" spans="1:19" hidden="1">
      <c r="A11" s="128">
        <v>1100</v>
      </c>
      <c r="B11" s="137">
        <v>81</v>
      </c>
      <c r="C11" s="138">
        <v>84</v>
      </c>
      <c r="D11" s="139">
        <v>90</v>
      </c>
      <c r="E11" s="138">
        <v>96</v>
      </c>
      <c r="F11" s="139">
        <v>102</v>
      </c>
      <c r="G11" s="138">
        <v>108</v>
      </c>
      <c r="H11" s="139">
        <v>117</v>
      </c>
      <c r="I11" s="138">
        <v>122</v>
      </c>
      <c r="J11" s="139">
        <v>128</v>
      </c>
      <c r="K11" s="138">
        <v>134</v>
      </c>
      <c r="L11" s="139">
        <v>139</v>
      </c>
      <c r="M11" s="138">
        <v>145</v>
      </c>
      <c r="N11" s="140">
        <v>152</v>
      </c>
      <c r="O11" s="123"/>
    </row>
    <row r="12" spans="1:19" hidden="1">
      <c r="A12" s="128">
        <v>1200</v>
      </c>
      <c r="B12" s="133">
        <v>83</v>
      </c>
      <c r="C12" s="134">
        <v>87</v>
      </c>
      <c r="D12" s="135">
        <v>93</v>
      </c>
      <c r="E12" s="134">
        <v>99</v>
      </c>
      <c r="F12" s="135">
        <v>105</v>
      </c>
      <c r="G12" s="134">
        <v>112</v>
      </c>
      <c r="H12" s="135">
        <v>121</v>
      </c>
      <c r="I12" s="134">
        <v>127</v>
      </c>
      <c r="J12" s="135">
        <v>133</v>
      </c>
      <c r="K12" s="134">
        <v>139</v>
      </c>
      <c r="L12" s="135">
        <v>145</v>
      </c>
      <c r="M12" s="134">
        <v>151</v>
      </c>
      <c r="N12" s="136">
        <v>158</v>
      </c>
      <c r="O12" s="123"/>
    </row>
    <row r="13" spans="1:19" hidden="1">
      <c r="A13" s="128">
        <v>1300</v>
      </c>
      <c r="B13" s="137">
        <v>85</v>
      </c>
      <c r="C13" s="138">
        <v>91</v>
      </c>
      <c r="D13" s="139">
        <v>96</v>
      </c>
      <c r="E13" s="138">
        <v>103</v>
      </c>
      <c r="F13" s="139">
        <v>110</v>
      </c>
      <c r="G13" s="138">
        <v>117</v>
      </c>
      <c r="H13" s="139">
        <v>126</v>
      </c>
      <c r="I13" s="138">
        <v>133</v>
      </c>
      <c r="J13" s="139">
        <v>139</v>
      </c>
      <c r="K13" s="138">
        <v>145</v>
      </c>
      <c r="L13" s="139">
        <v>151</v>
      </c>
      <c r="M13" s="138">
        <v>158</v>
      </c>
      <c r="N13" s="140">
        <v>166</v>
      </c>
      <c r="O13" s="123"/>
    </row>
    <row r="14" spans="1:19" hidden="1">
      <c r="A14" s="128">
        <v>1400</v>
      </c>
      <c r="B14" s="133">
        <v>88</v>
      </c>
      <c r="C14" s="134">
        <v>94</v>
      </c>
      <c r="D14" s="135">
        <v>101</v>
      </c>
      <c r="E14" s="134">
        <v>108</v>
      </c>
      <c r="F14" s="135">
        <v>115</v>
      </c>
      <c r="G14" s="134">
        <v>122</v>
      </c>
      <c r="H14" s="135">
        <v>132</v>
      </c>
      <c r="I14" s="134">
        <v>139</v>
      </c>
      <c r="J14" s="135">
        <v>145</v>
      </c>
      <c r="K14" s="134">
        <v>152</v>
      </c>
      <c r="L14" s="135">
        <v>159</v>
      </c>
      <c r="M14" s="134">
        <v>165</v>
      </c>
      <c r="N14" s="136">
        <v>173</v>
      </c>
      <c r="O14" s="123"/>
    </row>
    <row r="15" spans="1:19" hidden="1">
      <c r="A15" s="128">
        <v>1500</v>
      </c>
      <c r="B15" s="137">
        <v>91</v>
      </c>
      <c r="C15" s="138">
        <v>98</v>
      </c>
      <c r="D15" s="139">
        <v>104</v>
      </c>
      <c r="E15" s="138">
        <v>112</v>
      </c>
      <c r="F15" s="139">
        <v>119</v>
      </c>
      <c r="G15" s="138">
        <v>127</v>
      </c>
      <c r="H15" s="139">
        <v>137</v>
      </c>
      <c r="I15" s="138">
        <v>144</v>
      </c>
      <c r="J15" s="139">
        <v>151</v>
      </c>
      <c r="K15" s="138">
        <v>158</v>
      </c>
      <c r="L15" s="139">
        <v>165</v>
      </c>
      <c r="M15" s="138">
        <v>172</v>
      </c>
      <c r="N15" s="140">
        <v>181</v>
      </c>
      <c r="O15" s="123"/>
    </row>
    <row r="16" spans="1:19" hidden="1">
      <c r="A16" s="128">
        <v>1600</v>
      </c>
      <c r="B16" s="133">
        <v>94</v>
      </c>
      <c r="C16" s="134">
        <v>101</v>
      </c>
      <c r="D16" s="135">
        <v>109</v>
      </c>
      <c r="E16" s="134">
        <v>117</v>
      </c>
      <c r="F16" s="135">
        <v>124</v>
      </c>
      <c r="G16" s="134">
        <v>132</v>
      </c>
      <c r="H16" s="135">
        <v>142</v>
      </c>
      <c r="I16" s="134">
        <v>150</v>
      </c>
      <c r="J16" s="135">
        <v>157</v>
      </c>
      <c r="K16" s="134">
        <v>164</v>
      </c>
      <c r="L16" s="135">
        <v>172</v>
      </c>
      <c r="M16" s="134">
        <v>179</v>
      </c>
      <c r="N16" s="136">
        <v>188</v>
      </c>
      <c r="O16" s="123"/>
    </row>
    <row r="17" spans="1:22" hidden="1">
      <c r="A17" s="128">
        <v>1700</v>
      </c>
      <c r="B17" s="137">
        <v>99</v>
      </c>
      <c r="C17" s="138">
        <v>106</v>
      </c>
      <c r="D17" s="139">
        <v>114</v>
      </c>
      <c r="E17" s="138">
        <v>122</v>
      </c>
      <c r="F17" s="139">
        <v>130</v>
      </c>
      <c r="G17" s="138">
        <v>138</v>
      </c>
      <c r="H17" s="139">
        <v>149</v>
      </c>
      <c r="I17" s="138">
        <v>157</v>
      </c>
      <c r="J17" s="139">
        <v>164</v>
      </c>
      <c r="K17" s="138">
        <v>172</v>
      </c>
      <c r="L17" s="139">
        <v>179</v>
      </c>
      <c r="M17" s="138">
        <v>187</v>
      </c>
      <c r="N17" s="140">
        <v>196</v>
      </c>
      <c r="O17" s="123"/>
    </row>
    <row r="18" spans="1:22" hidden="1">
      <c r="A18" s="128">
        <v>1800</v>
      </c>
      <c r="B18" s="133">
        <v>103</v>
      </c>
      <c r="C18" s="134">
        <v>111</v>
      </c>
      <c r="D18" s="135">
        <v>118</v>
      </c>
      <c r="E18" s="134">
        <v>127</v>
      </c>
      <c r="F18" s="135">
        <v>135</v>
      </c>
      <c r="G18" s="134">
        <v>143</v>
      </c>
      <c r="H18" s="135">
        <v>155</v>
      </c>
      <c r="I18" s="134">
        <v>163</v>
      </c>
      <c r="J18" s="135">
        <v>171</v>
      </c>
      <c r="K18" s="134">
        <v>179</v>
      </c>
      <c r="L18" s="135">
        <v>187</v>
      </c>
      <c r="M18" s="134">
        <v>195</v>
      </c>
      <c r="N18" s="136">
        <v>205</v>
      </c>
      <c r="O18" s="123"/>
    </row>
    <row r="19" spans="1:22" hidden="1">
      <c r="A19" s="128">
        <v>1900</v>
      </c>
      <c r="B19" s="137">
        <v>109</v>
      </c>
      <c r="C19" s="138">
        <v>117</v>
      </c>
      <c r="D19" s="139">
        <v>126</v>
      </c>
      <c r="E19" s="138">
        <v>135</v>
      </c>
      <c r="F19" s="139">
        <v>143</v>
      </c>
      <c r="G19" s="138">
        <v>152</v>
      </c>
      <c r="H19" s="139">
        <v>164</v>
      </c>
      <c r="I19" s="138">
        <v>172</v>
      </c>
      <c r="J19" s="139">
        <v>180</v>
      </c>
      <c r="K19" s="138">
        <v>188</v>
      </c>
      <c r="L19" s="139">
        <v>197</v>
      </c>
      <c r="M19" s="138">
        <v>205</v>
      </c>
      <c r="N19" s="140">
        <v>215</v>
      </c>
      <c r="O19" s="123"/>
    </row>
    <row r="20" spans="1:22" ht="15.75">
      <c r="A20" s="141"/>
    </row>
    <row r="21" spans="1:22" ht="28.35" customHeight="1">
      <c r="A21" s="142" t="s">
        <v>140</v>
      </c>
      <c r="B21" s="175">
        <v>400</v>
      </c>
      <c r="C21" s="175">
        <v>500</v>
      </c>
      <c r="D21" s="175">
        <v>600</v>
      </c>
      <c r="E21" s="175">
        <v>700</v>
      </c>
      <c r="F21" s="175">
        <v>800</v>
      </c>
      <c r="G21" s="175">
        <v>900</v>
      </c>
      <c r="H21" s="175">
        <v>1000</v>
      </c>
      <c r="I21" s="175">
        <v>1100</v>
      </c>
      <c r="J21" s="175">
        <v>1200</v>
      </c>
      <c r="K21" s="175">
        <v>1300</v>
      </c>
      <c r="L21" s="175">
        <v>1400</v>
      </c>
      <c r="M21" s="175">
        <v>1500</v>
      </c>
      <c r="N21" s="175">
        <v>1600</v>
      </c>
      <c r="P21" s="116" t="s">
        <v>141</v>
      </c>
    </row>
    <row r="22" spans="1:22" ht="28.35" customHeight="1">
      <c r="A22" s="187" t="s">
        <v>142</v>
      </c>
      <c r="B22" s="315" t="s">
        <v>143</v>
      </c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S22" s="160"/>
      <c r="T22" s="306"/>
      <c r="U22" s="306"/>
      <c r="V22" s="306"/>
    </row>
    <row r="23" spans="1:22">
      <c r="A23" s="118">
        <v>500</v>
      </c>
      <c r="B23" s="119">
        <f>(B5-(B5*NASTAVENIE!$D$8/100))*(1+(NASTAVENIE!$D$9/100))*NASTAVENIE!$D$10</f>
        <v>42.24</v>
      </c>
      <c r="C23" s="119">
        <f>(C5-(C5*NASTAVENIE!$D$8/100))*(1+(NASTAVENIE!$D$9/100))*NASTAVENIE!$D$10</f>
        <v>43.559999999999995</v>
      </c>
      <c r="D23" s="119">
        <f>(D5-(D5*NASTAVENIE!$D$8/100))*(1+(NASTAVENIE!$D$9/100))*NASTAVENIE!$D$10</f>
        <v>45.54</v>
      </c>
      <c r="E23" s="119">
        <f>(E5-(E5*NASTAVENIE!$D$8/100))*(1+(NASTAVENIE!$D$9/100))*NASTAVENIE!$D$10</f>
        <v>47.52</v>
      </c>
      <c r="F23" s="119">
        <f>(F5-(F5*NASTAVENIE!$D$8/100))*(1+(NASTAVENIE!$D$9/100))*NASTAVENIE!$D$10</f>
        <v>49.5</v>
      </c>
      <c r="G23" s="119">
        <f>(G5-(G5*NASTAVENIE!$D$8/100))*(1+(NASTAVENIE!$D$9/100))*NASTAVENIE!$D$10</f>
        <v>51.48</v>
      </c>
      <c r="H23" s="188">
        <f>(H5-(H5*NASTAVENIE!$D$8/100))*(1+(NASTAVENIE!$D$9/100))*NASTAVENIE!$D$10</f>
        <v>55.440000000000005</v>
      </c>
      <c r="I23" s="188">
        <f>(I5-(I5*NASTAVENIE!$D$8/100))*(1+(NASTAVENIE!$D$9/100))*NASTAVENIE!$D$10</f>
        <v>57.42</v>
      </c>
      <c r="J23" s="188">
        <f>(J5-(J5*NASTAVENIE!$D$8/100))*(1+(NASTAVENIE!$D$9/100))*NASTAVENIE!$D$10</f>
        <v>60.059999999999995</v>
      </c>
      <c r="K23" s="188">
        <f>(K5-(K5*NASTAVENIE!$D$8/100))*(1+(NASTAVENIE!$D$9/100))*NASTAVENIE!$D$10</f>
        <v>62.04</v>
      </c>
      <c r="L23" s="188">
        <f>(L5-(L5*NASTAVENIE!$D$8/100))*(1+(NASTAVENIE!$D$9/100))*NASTAVENIE!$D$10</f>
        <v>64.679999999999993</v>
      </c>
      <c r="M23" s="188">
        <f>(M5-(M5*NASTAVENIE!$D$8/100))*(1+(NASTAVENIE!$D$9/100))*NASTAVENIE!$D$10</f>
        <v>67.319999999999993</v>
      </c>
      <c r="N23" s="188">
        <f>(N5-(N5*NASTAVENIE!$D$8/100))*(1+(NASTAVENIE!$D$9/100))*NASTAVENIE!$D$10</f>
        <v>70.62</v>
      </c>
      <c r="S23" s="160"/>
      <c r="T23" s="120"/>
      <c r="U23" s="120"/>
      <c r="V23" s="121"/>
    </row>
    <row r="24" spans="1:22">
      <c r="A24" s="118">
        <v>600</v>
      </c>
      <c r="B24" s="119">
        <f>(B6-(B6*NASTAVENIE!$D$8/100))*(1+(NASTAVENIE!$D$9/100))*NASTAVENIE!$D$10</f>
        <v>43.559999999999995</v>
      </c>
      <c r="C24" s="119">
        <f>(C6-(C6*NASTAVENIE!$D$8/100))*(1+(NASTAVENIE!$D$9/100))*NASTAVENIE!$D$10</f>
        <v>45.54</v>
      </c>
      <c r="D24" s="119">
        <f>(D6-(D6*NASTAVENIE!$D$8/100))*(1+(NASTAVENIE!$D$9/100))*NASTAVENIE!$D$10</f>
        <v>46.859999999999992</v>
      </c>
      <c r="E24" s="119">
        <f>(E6-(E6*NASTAVENIE!$D$8/100))*(1+(NASTAVENIE!$D$9/100))*NASTAVENIE!$D$10</f>
        <v>49.5</v>
      </c>
      <c r="F24" s="119">
        <f>(F6-(F6*NASTAVENIE!$D$8/100))*(1+(NASTAVENIE!$D$9/100))*NASTAVENIE!$D$10</f>
        <v>50.82</v>
      </c>
      <c r="G24" s="119">
        <f>(G6-(G6*NASTAVENIE!$D$8/100))*(1+(NASTAVENIE!$D$9/100))*NASTAVENIE!$D$10</f>
        <v>53.459999999999994</v>
      </c>
      <c r="H24" s="119">
        <f>(H6-(H6*NASTAVENIE!$D$8/100))*(1+(NASTAVENIE!$D$9/100))*NASTAVENIE!$D$10</f>
        <v>58.08</v>
      </c>
      <c r="I24" s="119">
        <f>(I6-(I6*NASTAVENIE!$D$8/100))*(1+(NASTAVENIE!$D$9/100))*NASTAVENIE!$D$10</f>
        <v>61.379999999999995</v>
      </c>
      <c r="J24" s="188">
        <f>(J6-(J6*NASTAVENIE!$D$8/100))*(1+(NASTAVENIE!$D$9/100))*NASTAVENIE!$D$10</f>
        <v>63.359999999999992</v>
      </c>
      <c r="K24" s="188">
        <f>(K6-(K6*NASTAVENIE!$D$8/100))*(1+(NASTAVENIE!$D$9/100))*NASTAVENIE!$D$10</f>
        <v>66</v>
      </c>
      <c r="L24" s="188">
        <f>(L6-(L6*NASTAVENIE!$D$8/100))*(1+(NASTAVENIE!$D$9/100))*NASTAVENIE!$D$10</f>
        <v>68.64</v>
      </c>
      <c r="M24" s="188">
        <f>(M6-(M6*NASTAVENIE!$D$8/100))*(1+(NASTAVENIE!$D$9/100))*NASTAVENIE!$D$10</f>
        <v>71.28</v>
      </c>
      <c r="N24" s="188">
        <f>(N6-(N6*NASTAVENIE!$D$8/100))*(1+(NASTAVENIE!$D$9/100))*NASTAVENIE!$D$10</f>
        <v>75.239999999999995</v>
      </c>
      <c r="S24" s="160"/>
      <c r="T24" s="121"/>
      <c r="U24" s="121"/>
      <c r="V24" s="122"/>
    </row>
    <row r="25" spans="1:22">
      <c r="A25" s="118">
        <v>700</v>
      </c>
      <c r="B25" s="119">
        <f>(B7-(B7*NASTAVENIE!$D$8/100))*(1+(NASTAVENIE!$D$9/100))*NASTAVENIE!$D$10</f>
        <v>46.199999999999996</v>
      </c>
      <c r="C25" s="119">
        <f>(C7-(C7*NASTAVENIE!$D$8/100))*(1+(NASTAVENIE!$D$9/100))*NASTAVENIE!$D$10</f>
        <v>47.52</v>
      </c>
      <c r="D25" s="119">
        <f>(D7-(D7*NASTAVENIE!$D$8/100))*(1+(NASTAVENIE!$D$9/100))*NASTAVENIE!$D$10</f>
        <v>49.5</v>
      </c>
      <c r="E25" s="119">
        <f>(E7-(E7*NASTAVENIE!$D$8/100))*(1+(NASTAVENIE!$D$9/100))*NASTAVENIE!$D$10</f>
        <v>51.48</v>
      </c>
      <c r="F25" s="119">
        <f>(F7-(F7*NASTAVENIE!$D$8/100))*(1+(NASTAVENIE!$D$9/100))*NASTAVENIE!$D$10</f>
        <v>54.12</v>
      </c>
      <c r="G25" s="119">
        <f>(G7-(G7*NASTAVENIE!$D$8/100))*(1+(NASTAVENIE!$D$9/100))*NASTAVENIE!$D$10</f>
        <v>57.42</v>
      </c>
      <c r="H25" s="119">
        <f>(H7-(H7*NASTAVENIE!$D$8/100))*(1+(NASTAVENIE!$D$9/100))*NASTAVENIE!$D$10</f>
        <v>62.699999999999996</v>
      </c>
      <c r="I25" s="119">
        <f>(I7-(I7*NASTAVENIE!$D$8/100))*(1+(NASTAVENIE!$D$9/100))*NASTAVENIE!$D$10</f>
        <v>65.34</v>
      </c>
      <c r="J25" s="119">
        <f>(J7-(J7*NASTAVENIE!$D$8/100))*(1+(NASTAVENIE!$D$9/100))*NASTAVENIE!$D$10</f>
        <v>67.97999999999999</v>
      </c>
      <c r="K25" s="188">
        <f>(K7-(K7*NASTAVENIE!$D$8/100))*(1+(NASTAVENIE!$D$9/100))*NASTAVENIE!$D$10</f>
        <v>70.62</v>
      </c>
      <c r="L25" s="188">
        <f>(L7-(L7*NASTAVENIE!$D$8/100))*(1+(NASTAVENIE!$D$9/100))*NASTAVENIE!$D$10</f>
        <v>73.92</v>
      </c>
      <c r="M25" s="188">
        <f>(M7-(M7*NASTAVENIE!$D$8/100))*(1+(NASTAVENIE!$D$9/100))*NASTAVENIE!$D$10</f>
        <v>76.559999999999988</v>
      </c>
      <c r="N25" s="188">
        <f>(N7-(N7*NASTAVENIE!$D$8/100))*(1+(NASTAVENIE!$D$9/100))*NASTAVENIE!$D$10</f>
        <v>80.52</v>
      </c>
      <c r="S25" s="160"/>
      <c r="T25" s="121"/>
      <c r="U25" s="121"/>
      <c r="V25" s="122"/>
    </row>
    <row r="26" spans="1:22">
      <c r="A26" s="118">
        <v>800</v>
      </c>
      <c r="B26" s="119">
        <f>(B8-(B8*NASTAVENIE!$D$8/100))*(1+(NASTAVENIE!$D$9/100))*NASTAVENIE!$D$10</f>
        <v>47.52</v>
      </c>
      <c r="C26" s="119">
        <f>(C8-(C8*NASTAVENIE!$D$8/100))*(1+(NASTAVENIE!$D$9/100))*NASTAVENIE!$D$10</f>
        <v>49.5</v>
      </c>
      <c r="D26" s="119">
        <f>(D8-(D8*NASTAVENIE!$D$8/100))*(1+(NASTAVENIE!$D$9/100))*NASTAVENIE!$D$10</f>
        <v>50.82</v>
      </c>
      <c r="E26" s="119">
        <f>(E8-(E8*NASTAVENIE!$D$8/100))*(1+(NASTAVENIE!$D$9/100))*NASTAVENIE!$D$10</f>
        <v>54.12</v>
      </c>
      <c r="F26" s="119">
        <f>(F8-(F8*NASTAVENIE!$D$8/100))*(1+(NASTAVENIE!$D$9/100))*NASTAVENIE!$D$10</f>
        <v>57.42</v>
      </c>
      <c r="G26" s="119">
        <f>(G8-(G8*NASTAVENIE!$D$8/100))*(1+(NASTAVENIE!$D$9/100))*NASTAVENIE!$D$10</f>
        <v>60.72</v>
      </c>
      <c r="H26" s="119">
        <f>(H8-(H8*NASTAVENIE!$D$8/100))*(1+(NASTAVENIE!$D$9/100))*NASTAVENIE!$D$10</f>
        <v>66</v>
      </c>
      <c r="I26" s="119">
        <f>(I8-(I8*NASTAVENIE!$D$8/100))*(1+(NASTAVENIE!$D$9/100))*NASTAVENIE!$D$10</f>
        <v>68.64</v>
      </c>
      <c r="J26" s="119">
        <f>(J8-(J8*NASTAVENIE!$D$8/100))*(1+(NASTAVENIE!$D$9/100))*NASTAVENIE!$D$10</f>
        <v>71.94</v>
      </c>
      <c r="K26" s="119">
        <f>(K8-(K8*NASTAVENIE!$D$8/100))*(1+(NASTAVENIE!$D$9/100))*NASTAVENIE!$D$10</f>
        <v>75.239999999999995</v>
      </c>
      <c r="L26" s="188">
        <f>(L8-(L8*NASTAVENIE!$D$8/100))*(1+(NASTAVENIE!$D$9/100))*NASTAVENIE!$D$10</f>
        <v>77.88000000000001</v>
      </c>
      <c r="M26" s="188">
        <f>(M8-(M8*NASTAVENIE!$D$8/100))*(1+(NASTAVENIE!$D$9/100))*NASTAVENIE!$D$10</f>
        <v>81.180000000000007</v>
      </c>
      <c r="N26" s="188">
        <f>(N8-(N8*NASTAVENIE!$D$8/100))*(1+(NASTAVENIE!$D$9/100))*NASTAVENIE!$D$10</f>
        <v>85.14</v>
      </c>
    </row>
    <row r="27" spans="1:22">
      <c r="A27" s="118">
        <v>900</v>
      </c>
      <c r="B27" s="119">
        <f>(B9-(B9*NASTAVENIE!$D$8/100))*(1+(NASTAVENIE!$D$9/100))*NASTAVENIE!$D$10</f>
        <v>49.5</v>
      </c>
      <c r="C27" s="119">
        <f>(C9-(C9*NASTAVENIE!$D$8/100))*(1+(NASTAVENIE!$D$9/100))*NASTAVENIE!$D$10</f>
        <v>51.48</v>
      </c>
      <c r="D27" s="119">
        <f>(D9-(D9*NASTAVENIE!$D$8/100))*(1+(NASTAVENIE!$D$9/100))*NASTAVENIE!$D$10</f>
        <v>53.459999999999994</v>
      </c>
      <c r="E27" s="119">
        <f>(E9-(E9*NASTAVENIE!$D$8/100))*(1+(NASTAVENIE!$D$9/100))*NASTAVENIE!$D$10</f>
        <v>57.42</v>
      </c>
      <c r="F27" s="119">
        <f>(F9-(F9*NASTAVENIE!$D$8/100))*(1+(NASTAVENIE!$D$9/100))*NASTAVENIE!$D$10</f>
        <v>60.72</v>
      </c>
      <c r="G27" s="119">
        <f>(G9-(G9*NASTAVENIE!$D$8/100))*(1+(NASTAVENIE!$D$9/100))*NASTAVENIE!$D$10</f>
        <v>64.02</v>
      </c>
      <c r="H27" s="119">
        <f>(H9-(H9*NASTAVENIE!$D$8/100))*(1+(NASTAVENIE!$D$9/100))*NASTAVENIE!$D$10</f>
        <v>69.959999999999994</v>
      </c>
      <c r="I27" s="119">
        <f>(I9-(I9*NASTAVENIE!$D$8/100))*(1+(NASTAVENIE!$D$9/100))*NASTAVENIE!$D$10</f>
        <v>73.259999999999991</v>
      </c>
      <c r="J27" s="119">
        <f>(J9-(J9*NASTAVENIE!$D$8/100))*(1+(NASTAVENIE!$D$9/100))*NASTAVENIE!$D$10</f>
        <v>75.899999999999991</v>
      </c>
      <c r="K27" s="119">
        <f>(K9-(K9*NASTAVENIE!$D$8/100))*(1+(NASTAVENIE!$D$9/100))*NASTAVENIE!$D$10</f>
        <v>79.2</v>
      </c>
      <c r="L27" s="119">
        <f>(L9-(L9*NASTAVENIE!$D$8/100))*(1+(NASTAVENIE!$D$9/100))*NASTAVENIE!$D$10</f>
        <v>82.5</v>
      </c>
      <c r="M27" s="188">
        <f>(M9-(M9*NASTAVENIE!$D$8/100))*(1+(NASTAVENIE!$D$9/100))*NASTAVENIE!$D$10</f>
        <v>85.8</v>
      </c>
      <c r="N27" s="188">
        <f>(N9-(N9*NASTAVENIE!$D$8/100))*(1+(NASTAVENIE!$D$9/100))*NASTAVENIE!$D$10</f>
        <v>90.419999999999987</v>
      </c>
    </row>
    <row r="28" spans="1:22">
      <c r="A28" s="118">
        <v>1000</v>
      </c>
      <c r="B28" s="119">
        <f>(B10-(B10*NASTAVENIE!$D$8/100))*(1+(NASTAVENIE!$D$9/100))*NASTAVENIE!$D$10</f>
        <v>52.14</v>
      </c>
      <c r="C28" s="119">
        <f>(C10-(C10*NASTAVENIE!$D$8/100))*(1+(NASTAVENIE!$D$9/100))*NASTAVENIE!$D$10</f>
        <v>53.459999999999994</v>
      </c>
      <c r="D28" s="119">
        <f>(D10-(D10*NASTAVENIE!$D$8/100))*(1+(NASTAVENIE!$D$9/100))*NASTAVENIE!$D$10</f>
        <v>56.76</v>
      </c>
      <c r="E28" s="119">
        <f>(E10-(E10*NASTAVENIE!$D$8/100))*(1+(NASTAVENIE!$D$9/100))*NASTAVENIE!$D$10</f>
        <v>60.72</v>
      </c>
      <c r="F28" s="119">
        <f>(F10-(F10*NASTAVENIE!$D$8/100))*(1+(NASTAVENIE!$D$9/100))*NASTAVENIE!$D$10</f>
        <v>64.02</v>
      </c>
      <c r="G28" s="119">
        <f>(G10-(G10*NASTAVENIE!$D$8/100))*(1+(NASTAVENIE!$D$9/100))*NASTAVENIE!$D$10</f>
        <v>67.97999999999999</v>
      </c>
      <c r="H28" s="119">
        <f>(H10-(H10*NASTAVENIE!$D$8/100))*(1+(NASTAVENIE!$D$9/100))*NASTAVENIE!$D$10</f>
        <v>73.92</v>
      </c>
      <c r="I28" s="119">
        <f>(I10-(I10*NASTAVENIE!$D$8/100))*(1+(NASTAVENIE!$D$9/100))*NASTAVENIE!$D$10</f>
        <v>77.219999999999985</v>
      </c>
      <c r="J28" s="119">
        <f>(J10-(J10*NASTAVENIE!$D$8/100))*(1+(NASTAVENIE!$D$9/100))*NASTAVENIE!$D$10</f>
        <v>80.52</v>
      </c>
      <c r="K28" s="119">
        <f>(K10-(K10*NASTAVENIE!$D$8/100))*(1+(NASTAVENIE!$D$9/100))*NASTAVENIE!$D$10</f>
        <v>83.82</v>
      </c>
      <c r="L28" s="119">
        <f>(L10-(L10*NASTAVENIE!$D$8/100))*(1+(NASTAVENIE!$D$9/100))*NASTAVENIE!$D$10</f>
        <v>87.78</v>
      </c>
      <c r="M28" s="188">
        <f>(M10-(M10*NASTAVENIE!$D$8/100))*(1+(NASTAVENIE!$D$9/100))*NASTAVENIE!$D$10</f>
        <v>91.08</v>
      </c>
      <c r="N28" s="188">
        <f>(N10-(N10*NASTAVENIE!$D$8/100))*(1+(NASTAVENIE!$D$9/100))*NASTAVENIE!$D$10</f>
        <v>95.7</v>
      </c>
    </row>
    <row r="29" spans="1:22">
      <c r="A29" s="118">
        <v>1100</v>
      </c>
      <c r="B29" s="119">
        <f>(B11-(B11*NASTAVENIE!$D$8/100))*(1+(NASTAVENIE!$D$9/100))*NASTAVENIE!$D$10</f>
        <v>53.459999999999994</v>
      </c>
      <c r="C29" s="119">
        <f>(C11-(C11*NASTAVENIE!$D$8/100))*(1+(NASTAVENIE!$D$9/100))*NASTAVENIE!$D$10</f>
        <v>55.440000000000005</v>
      </c>
      <c r="D29" s="119">
        <f>(D11-(D11*NASTAVENIE!$D$8/100))*(1+(NASTAVENIE!$D$9/100))*NASTAVENIE!$D$10</f>
        <v>59.4</v>
      </c>
      <c r="E29" s="119">
        <f>(E11-(E11*NASTAVENIE!$D$8/100))*(1+(NASTAVENIE!$D$9/100))*NASTAVENIE!$D$10</f>
        <v>63.359999999999992</v>
      </c>
      <c r="F29" s="119">
        <f>(F11-(F11*NASTAVENIE!$D$8/100))*(1+(NASTAVENIE!$D$9/100))*NASTAVENIE!$D$10</f>
        <v>67.319999999999993</v>
      </c>
      <c r="G29" s="119">
        <f>(G11-(G11*NASTAVENIE!$D$8/100))*(1+(NASTAVENIE!$D$9/100))*NASTAVENIE!$D$10</f>
        <v>71.28</v>
      </c>
      <c r="H29" s="119">
        <f>(H11-(H11*NASTAVENIE!$D$8/100))*(1+(NASTAVENIE!$D$9/100))*NASTAVENIE!$D$10</f>
        <v>77.219999999999985</v>
      </c>
      <c r="I29" s="119">
        <f>(I11-(I11*NASTAVENIE!$D$8/100))*(1+(NASTAVENIE!$D$9/100))*NASTAVENIE!$D$10</f>
        <v>80.52</v>
      </c>
      <c r="J29" s="119">
        <f>(J11-(J11*NASTAVENIE!$D$8/100))*(1+(NASTAVENIE!$D$9/100))*NASTAVENIE!$D$10</f>
        <v>84.48</v>
      </c>
      <c r="K29" s="119">
        <f>(K11-(K11*NASTAVENIE!$D$8/100))*(1+(NASTAVENIE!$D$9/100))*NASTAVENIE!$D$10</f>
        <v>88.44</v>
      </c>
      <c r="L29" s="119">
        <f>(L11-(L11*NASTAVENIE!$D$8/100))*(1+(NASTAVENIE!$D$9/100))*NASTAVENIE!$D$10</f>
        <v>91.74</v>
      </c>
      <c r="M29" s="188">
        <f>(M11-(M11*NASTAVENIE!$D$8/100))*(1+(NASTAVENIE!$D$9/100))*NASTAVENIE!$D$10</f>
        <v>95.7</v>
      </c>
      <c r="N29" s="188">
        <f>(N11-(N11*NASTAVENIE!$D$8/100))*(1+(NASTAVENIE!$D$9/100))*NASTAVENIE!$D$10</f>
        <v>100.32</v>
      </c>
    </row>
    <row r="30" spans="1:22">
      <c r="A30" s="118">
        <v>1200</v>
      </c>
      <c r="B30" s="119">
        <f>(B12-(B12*NASTAVENIE!$D$8/100))*(1+(NASTAVENIE!$D$9/100))*NASTAVENIE!$D$10</f>
        <v>54.779999999999994</v>
      </c>
      <c r="C30" s="119">
        <f>(C12-(C12*NASTAVENIE!$D$8/100))*(1+(NASTAVENIE!$D$9/100))*NASTAVENIE!$D$10</f>
        <v>57.42</v>
      </c>
      <c r="D30" s="119">
        <f>(D12-(D12*NASTAVENIE!$D$8/100))*(1+(NASTAVENIE!$D$9/100))*NASTAVENIE!$D$10</f>
        <v>61.379999999999995</v>
      </c>
      <c r="E30" s="119">
        <f>(E12-(E12*NASTAVENIE!$D$8/100))*(1+(NASTAVENIE!$D$9/100))*NASTAVENIE!$D$10</f>
        <v>65.34</v>
      </c>
      <c r="F30" s="119">
        <f>(F12-(F12*NASTAVENIE!$D$8/100))*(1+(NASTAVENIE!$D$9/100))*NASTAVENIE!$D$10</f>
        <v>69.3</v>
      </c>
      <c r="G30" s="119">
        <f>(G12-(G12*NASTAVENIE!$D$8/100))*(1+(NASTAVENIE!$D$9/100))*NASTAVENIE!$D$10</f>
        <v>73.92</v>
      </c>
      <c r="H30" s="119">
        <f>(H12-(H12*NASTAVENIE!$D$8/100))*(1+(NASTAVENIE!$D$9/100))*NASTAVENIE!$D$10</f>
        <v>79.86</v>
      </c>
      <c r="I30" s="119">
        <f>(I12-(I12*NASTAVENIE!$D$8/100))*(1+(NASTAVENIE!$D$9/100))*NASTAVENIE!$D$10</f>
        <v>83.82</v>
      </c>
      <c r="J30" s="119">
        <f>(J12-(J12*NASTAVENIE!$D$8/100))*(1+(NASTAVENIE!$D$9/100))*NASTAVENIE!$D$10</f>
        <v>87.78</v>
      </c>
      <c r="K30" s="119">
        <f>(K12-(K12*NASTAVENIE!$D$8/100))*(1+(NASTAVENIE!$D$9/100))*NASTAVENIE!$D$10</f>
        <v>91.74</v>
      </c>
      <c r="L30" s="119">
        <f>(L12-(L12*NASTAVENIE!$D$8/100))*(1+(NASTAVENIE!$D$9/100))*NASTAVENIE!$D$10</f>
        <v>95.7</v>
      </c>
      <c r="M30" s="188">
        <f>(M12-(M12*NASTAVENIE!$D$8/100))*(1+(NASTAVENIE!$D$9/100))*NASTAVENIE!$D$10</f>
        <v>99.66</v>
      </c>
      <c r="N30" s="188">
        <f>(N12-(N12*NASTAVENIE!$D$8/100))*(1+(NASTAVENIE!$D$9/100))*NASTAVENIE!$D$10</f>
        <v>104.28</v>
      </c>
    </row>
    <row r="31" spans="1:22">
      <c r="A31" s="118">
        <v>1300</v>
      </c>
      <c r="B31" s="119">
        <f>(B13-(B13*NASTAVENIE!$D$8/100))*(1+(NASTAVENIE!$D$9/100))*NASTAVENIE!$D$10</f>
        <v>56.1</v>
      </c>
      <c r="C31" s="119">
        <f>(C13-(C13*NASTAVENIE!$D$8/100))*(1+(NASTAVENIE!$D$9/100))*NASTAVENIE!$D$10</f>
        <v>60.059999999999995</v>
      </c>
      <c r="D31" s="119">
        <f>(D13-(D13*NASTAVENIE!$D$8/100))*(1+(NASTAVENIE!$D$9/100))*NASTAVENIE!$D$10</f>
        <v>63.359999999999992</v>
      </c>
      <c r="E31" s="119">
        <f>(E13-(E13*NASTAVENIE!$D$8/100))*(1+(NASTAVENIE!$D$9/100))*NASTAVENIE!$D$10</f>
        <v>67.97999999999999</v>
      </c>
      <c r="F31" s="119">
        <f>(F13-(F13*NASTAVENIE!$D$8/100))*(1+(NASTAVENIE!$D$9/100))*NASTAVENIE!$D$10</f>
        <v>72.599999999999994</v>
      </c>
      <c r="G31" s="119">
        <f>(G13-(G13*NASTAVENIE!$D$8/100))*(1+(NASTAVENIE!$D$9/100))*NASTAVENIE!$D$10</f>
        <v>77.219999999999985</v>
      </c>
      <c r="H31" s="119">
        <f>(H13-(H13*NASTAVENIE!$D$8/100))*(1+(NASTAVENIE!$D$9/100))*NASTAVENIE!$D$10</f>
        <v>83.16</v>
      </c>
      <c r="I31" s="119">
        <f>(I13-(I13*NASTAVENIE!$D$8/100))*(1+(NASTAVENIE!$D$9/100))*NASTAVENIE!$D$10</f>
        <v>87.78</v>
      </c>
      <c r="J31" s="119">
        <f>(J13-(J13*NASTAVENIE!$D$8/100))*(1+(NASTAVENIE!$D$9/100))*NASTAVENIE!$D$10</f>
        <v>91.74</v>
      </c>
      <c r="K31" s="119">
        <f>(K13-(K13*NASTAVENIE!$D$8/100))*(1+(NASTAVENIE!$D$9/100))*NASTAVENIE!$D$10</f>
        <v>95.7</v>
      </c>
      <c r="L31" s="119">
        <f>(L13-(L13*NASTAVENIE!$D$8/100))*(1+(NASTAVENIE!$D$9/100))*NASTAVENIE!$D$10</f>
        <v>99.66</v>
      </c>
      <c r="M31" s="188">
        <f>(M13-(M13*NASTAVENIE!$D$8/100))*(1+(NASTAVENIE!$D$9/100))*NASTAVENIE!$D$10</f>
        <v>104.28</v>
      </c>
      <c r="N31" s="188">
        <f>(N13-(N13*NASTAVENIE!$D$8/100))*(1+(NASTAVENIE!$D$9/100))*NASTAVENIE!$D$10</f>
        <v>109.55999999999999</v>
      </c>
    </row>
    <row r="32" spans="1:22">
      <c r="A32" s="118">
        <v>1400</v>
      </c>
      <c r="B32" s="119">
        <f>(B14-(B14*NASTAVENIE!$D$8/100))*(1+(NASTAVENIE!$D$9/100))*NASTAVENIE!$D$10</f>
        <v>58.08</v>
      </c>
      <c r="C32" s="119">
        <f>(C14-(C14*NASTAVENIE!$D$8/100))*(1+(NASTAVENIE!$D$9/100))*NASTAVENIE!$D$10</f>
        <v>62.04</v>
      </c>
      <c r="D32" s="119">
        <f>(D14-(D14*NASTAVENIE!$D$8/100))*(1+(NASTAVENIE!$D$9/100))*NASTAVENIE!$D$10</f>
        <v>66.66</v>
      </c>
      <c r="E32" s="119">
        <f>(E14-(E14*NASTAVENIE!$D$8/100))*(1+(NASTAVENIE!$D$9/100))*NASTAVENIE!$D$10</f>
        <v>71.28</v>
      </c>
      <c r="F32" s="119">
        <f>(F14-(F14*NASTAVENIE!$D$8/100))*(1+(NASTAVENIE!$D$9/100))*NASTAVENIE!$D$10</f>
        <v>75.899999999999991</v>
      </c>
      <c r="G32" s="119">
        <f>(G14-(G14*NASTAVENIE!$D$8/100))*(1+(NASTAVENIE!$D$9/100))*NASTAVENIE!$D$10</f>
        <v>80.52</v>
      </c>
      <c r="H32" s="119">
        <f>(H14-(H14*NASTAVENIE!$D$8/100))*(1+(NASTAVENIE!$D$9/100))*NASTAVENIE!$D$10</f>
        <v>87.11999999999999</v>
      </c>
      <c r="I32" s="119">
        <f>(I14-(I14*NASTAVENIE!$D$8/100))*(1+(NASTAVENIE!$D$9/100))*NASTAVENIE!$D$10</f>
        <v>91.74</v>
      </c>
      <c r="J32" s="119">
        <f>(J14-(J14*NASTAVENIE!$D$8/100))*(1+(NASTAVENIE!$D$9/100))*NASTAVENIE!$D$10</f>
        <v>95.7</v>
      </c>
      <c r="K32" s="119">
        <f>(K14-(K14*NASTAVENIE!$D$8/100))*(1+(NASTAVENIE!$D$9/100))*NASTAVENIE!$D$10</f>
        <v>100.32</v>
      </c>
      <c r="L32" s="119">
        <f>(L14-(L14*NASTAVENIE!$D$8/100))*(1+(NASTAVENIE!$D$9/100))*NASTAVENIE!$D$10</f>
        <v>104.94</v>
      </c>
      <c r="M32" s="188">
        <f>(M14-(M14*NASTAVENIE!$D$8/100))*(1+(NASTAVENIE!$D$9/100))*NASTAVENIE!$D$10</f>
        <v>108.89999999999999</v>
      </c>
      <c r="N32" s="188">
        <f>(N14-(N14*NASTAVENIE!$D$8/100))*(1+(NASTAVENIE!$D$9/100))*NASTAVENIE!$D$10</f>
        <v>114.18</v>
      </c>
    </row>
    <row r="33" spans="1:14">
      <c r="A33" s="118">
        <v>1500</v>
      </c>
      <c r="B33" s="119">
        <f>(B15-(B15*NASTAVENIE!$D$8/100))*(1+(NASTAVENIE!$D$9/100))*NASTAVENIE!$D$10</f>
        <v>60.059999999999995</v>
      </c>
      <c r="C33" s="119">
        <f>(C15-(C15*NASTAVENIE!$D$8/100))*(1+(NASTAVENIE!$D$9/100))*NASTAVENIE!$D$10</f>
        <v>64.679999999999993</v>
      </c>
      <c r="D33" s="119">
        <f>(D15-(D15*NASTAVENIE!$D$8/100))*(1+(NASTAVENIE!$D$9/100))*NASTAVENIE!$D$10</f>
        <v>68.64</v>
      </c>
      <c r="E33" s="119">
        <f>(E15-(E15*NASTAVENIE!$D$8/100))*(1+(NASTAVENIE!$D$9/100))*NASTAVENIE!$D$10</f>
        <v>73.92</v>
      </c>
      <c r="F33" s="119">
        <f>(F15-(F15*NASTAVENIE!$D$8/100))*(1+(NASTAVENIE!$D$9/100))*NASTAVENIE!$D$10</f>
        <v>78.540000000000006</v>
      </c>
      <c r="G33" s="119">
        <f>(G15-(G15*NASTAVENIE!$D$8/100))*(1+(NASTAVENIE!$D$9/100))*NASTAVENIE!$D$10</f>
        <v>83.82</v>
      </c>
      <c r="H33" s="119">
        <f>(H15-(H15*NASTAVENIE!$D$8/100))*(1+(NASTAVENIE!$D$9/100))*NASTAVENIE!$D$10</f>
        <v>90.419999999999987</v>
      </c>
      <c r="I33" s="119">
        <f>(I15-(I15*NASTAVENIE!$D$8/100))*(1+(NASTAVENIE!$D$9/100))*NASTAVENIE!$D$10</f>
        <v>95.04</v>
      </c>
      <c r="J33" s="119">
        <f>(J15-(J15*NASTAVENIE!$D$8/100))*(1+(NASTAVENIE!$D$9/100))*NASTAVENIE!$D$10</f>
        <v>99.66</v>
      </c>
      <c r="K33" s="119">
        <f>(K15-(K15*NASTAVENIE!$D$8/100))*(1+(NASTAVENIE!$D$9/100))*NASTAVENIE!$D$10</f>
        <v>104.28</v>
      </c>
      <c r="L33" s="119">
        <f>(L15-(L15*NASTAVENIE!$D$8/100))*(1+(NASTAVENIE!$D$9/100))*NASTAVENIE!$D$10</f>
        <v>108.89999999999999</v>
      </c>
      <c r="M33" s="188">
        <f>(M15-(M15*NASTAVENIE!$D$8/100))*(1+(NASTAVENIE!$D$9/100))*NASTAVENIE!$D$10</f>
        <v>113.52</v>
      </c>
      <c r="N33" s="188">
        <f>(N15-(N15*NASTAVENIE!$D$8/100))*(1+(NASTAVENIE!$D$9/100))*NASTAVENIE!$D$10</f>
        <v>119.46</v>
      </c>
    </row>
    <row r="34" spans="1:14">
      <c r="A34" s="118">
        <v>1600</v>
      </c>
      <c r="B34" s="119">
        <f>(B16-(B16*NASTAVENIE!$D$8/100))*(1+(NASTAVENIE!$D$9/100))*NASTAVENIE!$D$10</f>
        <v>62.04</v>
      </c>
      <c r="C34" s="119">
        <f>(C16-(C16*NASTAVENIE!$D$8/100))*(1+(NASTAVENIE!$D$9/100))*NASTAVENIE!$D$10</f>
        <v>66.66</v>
      </c>
      <c r="D34" s="119">
        <f>(D16-(D16*NASTAVENIE!$D$8/100))*(1+(NASTAVENIE!$D$9/100))*NASTAVENIE!$D$10</f>
        <v>71.94</v>
      </c>
      <c r="E34" s="119">
        <f>(E16-(E16*NASTAVENIE!$D$8/100))*(1+(NASTAVENIE!$D$9/100))*NASTAVENIE!$D$10</f>
        <v>77.219999999999985</v>
      </c>
      <c r="F34" s="119">
        <f>(F16-(F16*NASTAVENIE!$D$8/100))*(1+(NASTAVENIE!$D$9/100))*NASTAVENIE!$D$10</f>
        <v>81.84</v>
      </c>
      <c r="G34" s="119">
        <f>(G16-(G16*NASTAVENIE!$D$8/100))*(1+(NASTAVENIE!$D$9/100))*NASTAVENIE!$D$10</f>
        <v>87.11999999999999</v>
      </c>
      <c r="H34" s="119">
        <f>(H16-(H16*NASTAVENIE!$D$8/100))*(1+(NASTAVENIE!$D$9/100))*NASTAVENIE!$D$10</f>
        <v>93.719999999999985</v>
      </c>
      <c r="I34" s="119">
        <f>(I16-(I16*NASTAVENIE!$D$8/100))*(1+(NASTAVENIE!$D$9/100))*NASTAVENIE!$D$10</f>
        <v>99</v>
      </c>
      <c r="J34" s="119">
        <f>(J16-(J16*NASTAVENIE!$D$8/100))*(1+(NASTAVENIE!$D$9/100))*NASTAVENIE!$D$10</f>
        <v>103.61999999999999</v>
      </c>
      <c r="K34" s="119">
        <f>(K16-(K16*NASTAVENIE!$D$8/100))*(1+(NASTAVENIE!$D$9/100))*NASTAVENIE!$D$10</f>
        <v>108.24</v>
      </c>
      <c r="L34" s="119">
        <f>(L16-(L16*NASTAVENIE!$D$8/100))*(1+(NASTAVENIE!$D$9/100))*NASTAVENIE!$D$10</f>
        <v>113.52</v>
      </c>
      <c r="M34" s="188">
        <f>(M16-(M16*NASTAVENIE!$D$8/100))*(1+(NASTAVENIE!$D$9/100))*NASTAVENIE!$D$10</f>
        <v>118.14</v>
      </c>
      <c r="N34" s="188">
        <f>(N16-(N16*NASTAVENIE!$D$8/100))*(1+(NASTAVENIE!$D$9/100))*NASTAVENIE!$D$10</f>
        <v>124.08</v>
      </c>
    </row>
    <row r="35" spans="1:14">
      <c r="A35" s="118">
        <v>1700</v>
      </c>
      <c r="B35" s="119">
        <f>(B17-(B17*NASTAVENIE!$D$8/100))*(1+(NASTAVENIE!$D$9/100))*NASTAVENIE!$D$10</f>
        <v>65.34</v>
      </c>
      <c r="C35" s="119">
        <f>(C17-(C17*NASTAVENIE!$D$8/100))*(1+(NASTAVENIE!$D$9/100))*NASTAVENIE!$D$10</f>
        <v>69.959999999999994</v>
      </c>
      <c r="D35" s="119">
        <f>(D17-(D17*NASTAVENIE!$D$8/100))*(1+(NASTAVENIE!$D$9/100))*NASTAVENIE!$D$10</f>
        <v>75.239999999999995</v>
      </c>
      <c r="E35" s="119">
        <f>(E17-(E17*NASTAVENIE!$D$8/100))*(1+(NASTAVENIE!$D$9/100))*NASTAVENIE!$D$10</f>
        <v>80.52</v>
      </c>
      <c r="F35" s="119">
        <f>(F17-(F17*NASTAVENIE!$D$8/100))*(1+(NASTAVENIE!$D$9/100))*NASTAVENIE!$D$10</f>
        <v>85.8</v>
      </c>
      <c r="G35" s="119">
        <f>(G17-(G17*NASTAVENIE!$D$8/100))*(1+(NASTAVENIE!$D$9/100))*NASTAVENIE!$D$10</f>
        <v>91.08</v>
      </c>
      <c r="H35" s="119">
        <f>(H17-(H17*NASTAVENIE!$D$8/100))*(1+(NASTAVENIE!$D$9/100))*NASTAVENIE!$D$10</f>
        <v>98.34</v>
      </c>
      <c r="I35" s="119">
        <f>(I17-(I17*NASTAVENIE!$D$8/100))*(1+(NASTAVENIE!$D$9/100))*NASTAVENIE!$D$10</f>
        <v>103.61999999999999</v>
      </c>
      <c r="J35" s="119">
        <f>(J17-(J17*NASTAVENIE!$D$8/100))*(1+(NASTAVENIE!$D$9/100))*NASTAVENIE!$D$10</f>
        <v>108.24</v>
      </c>
      <c r="K35" s="119">
        <f>(K17-(K17*NASTAVENIE!$D$8/100))*(1+(NASTAVENIE!$D$9/100))*NASTAVENIE!$D$10</f>
        <v>113.52</v>
      </c>
      <c r="L35" s="188">
        <f>(L17-(L17*NASTAVENIE!$D$8/100))*(1+(NASTAVENIE!$D$9/100))*NASTAVENIE!$D$10</f>
        <v>118.14</v>
      </c>
      <c r="M35" s="188">
        <f>(M17-(M17*NASTAVENIE!$D$8/100))*(1+(NASTAVENIE!$D$9/100))*NASTAVENIE!$D$10</f>
        <v>123.41999999999999</v>
      </c>
      <c r="N35" s="188">
        <f>(N17-(N17*NASTAVENIE!$D$8/100))*(1+(NASTAVENIE!$D$9/100))*NASTAVENIE!$D$10</f>
        <v>129.35999999999999</v>
      </c>
    </row>
    <row r="36" spans="1:14">
      <c r="A36" s="118">
        <v>1800</v>
      </c>
      <c r="B36" s="119">
        <f>(B18-(B18*NASTAVENIE!$D$8/100))*(1+(NASTAVENIE!$D$9/100))*NASTAVENIE!$D$10</f>
        <v>67.97999999999999</v>
      </c>
      <c r="C36" s="119">
        <f>(C18-(C18*NASTAVENIE!$D$8/100))*(1+(NASTAVENIE!$D$9/100))*NASTAVENIE!$D$10</f>
        <v>73.259999999999991</v>
      </c>
      <c r="D36" s="119">
        <f>(D18-(D18*NASTAVENIE!$D$8/100))*(1+(NASTAVENIE!$D$9/100))*NASTAVENIE!$D$10</f>
        <v>77.88000000000001</v>
      </c>
      <c r="E36" s="119">
        <f>(E18-(E18*NASTAVENIE!$D$8/100))*(1+(NASTAVENIE!$D$9/100))*NASTAVENIE!$D$10</f>
        <v>83.82</v>
      </c>
      <c r="F36" s="119">
        <f>(F18-(F18*NASTAVENIE!$D$8/100))*(1+(NASTAVENIE!$D$9/100))*NASTAVENIE!$D$10</f>
        <v>89.1</v>
      </c>
      <c r="G36" s="119">
        <f>(G18-(G18*NASTAVENIE!$D$8/100))*(1+(NASTAVENIE!$D$9/100))*NASTAVENIE!$D$10</f>
        <v>94.38000000000001</v>
      </c>
      <c r="H36" s="119">
        <f>(H18-(H18*NASTAVENIE!$D$8/100))*(1+(NASTAVENIE!$D$9/100))*NASTAVENIE!$D$10</f>
        <v>102.3</v>
      </c>
      <c r="I36" s="119">
        <f>(I18-(I18*NASTAVENIE!$D$8/100))*(1+(NASTAVENIE!$D$9/100))*NASTAVENIE!$D$10</f>
        <v>107.58</v>
      </c>
      <c r="J36" s="119">
        <f>(J18-(J18*NASTAVENIE!$D$8/100))*(1+(NASTAVENIE!$D$9/100))*NASTAVENIE!$D$10</f>
        <v>112.86</v>
      </c>
      <c r="K36" s="188">
        <f>(K18-(K18*NASTAVENIE!$D$8/100))*(1+(NASTAVENIE!$D$9/100))*NASTAVENIE!$D$10</f>
        <v>118.14</v>
      </c>
      <c r="L36" s="188">
        <f>(L18-(L18*NASTAVENIE!$D$8/100))*(1+(NASTAVENIE!$D$9/100))*NASTAVENIE!$D$10</f>
        <v>123.41999999999999</v>
      </c>
      <c r="M36" s="188">
        <f>(M18-(M18*NASTAVENIE!$D$8/100))*(1+(NASTAVENIE!$D$9/100))*NASTAVENIE!$D$10</f>
        <v>128.69999999999999</v>
      </c>
      <c r="N36" s="188">
        <f>(N18-(N18*NASTAVENIE!$D$8/100))*(1+(NASTAVENIE!$D$9/100))*NASTAVENIE!$D$10</f>
        <v>135.29999999999998</v>
      </c>
    </row>
    <row r="37" spans="1:14">
      <c r="A37" s="118">
        <v>1900</v>
      </c>
      <c r="B37" s="119">
        <f>(B19-(B19*NASTAVENIE!$D$8/100))*(1+(NASTAVENIE!$D$9/100))*NASTAVENIE!$D$10</f>
        <v>71.94</v>
      </c>
      <c r="C37" s="119">
        <f>(C19-(C19*NASTAVENIE!$D$8/100))*(1+(NASTAVENIE!$D$9/100))*NASTAVENIE!$D$10</f>
        <v>77.219999999999985</v>
      </c>
      <c r="D37" s="119">
        <f>(D19-(D19*NASTAVENIE!$D$8/100))*(1+(NASTAVENIE!$D$9/100))*NASTAVENIE!$D$10</f>
        <v>83.16</v>
      </c>
      <c r="E37" s="119">
        <f>(E19-(E19*NASTAVENIE!$D$8/100))*(1+(NASTAVENIE!$D$9/100))*NASTAVENIE!$D$10</f>
        <v>89.1</v>
      </c>
      <c r="F37" s="119">
        <f>(F19-(F19*NASTAVENIE!$D$8/100))*(1+(NASTAVENIE!$D$9/100))*NASTAVENIE!$D$10</f>
        <v>94.38000000000001</v>
      </c>
      <c r="G37" s="119">
        <f>(G19-(G19*NASTAVENIE!$D$8/100))*(1+(NASTAVENIE!$D$9/100))*NASTAVENIE!$D$10</f>
        <v>100.32</v>
      </c>
      <c r="H37" s="119">
        <f>(H19-(H19*NASTAVENIE!$D$8/100))*(1+(NASTAVENIE!$D$9/100))*NASTAVENIE!$D$10</f>
        <v>108.24</v>
      </c>
      <c r="I37" s="119">
        <f>(I19-(I19*NASTAVENIE!$D$8/100))*(1+(NASTAVENIE!$D$9/100))*NASTAVENIE!$D$10</f>
        <v>113.52</v>
      </c>
      <c r="J37" s="188">
        <f>(J19-(J19*NASTAVENIE!$D$8/100))*(1+(NASTAVENIE!$D$9/100))*NASTAVENIE!$D$10</f>
        <v>118.8</v>
      </c>
      <c r="K37" s="188">
        <f>(K19-(K19*NASTAVENIE!$D$8/100))*(1+(NASTAVENIE!$D$9/100))*NASTAVENIE!$D$10</f>
        <v>124.08</v>
      </c>
      <c r="L37" s="188">
        <f>(L19-(L19*NASTAVENIE!$D$8/100))*(1+(NASTAVENIE!$D$9/100))*NASTAVENIE!$D$10</f>
        <v>130.01999999999998</v>
      </c>
      <c r="M37" s="188">
        <f>(M19-(M19*NASTAVENIE!$D$8/100))*(1+(NASTAVENIE!$D$9/100))*NASTAVENIE!$D$10</f>
        <v>135.29999999999998</v>
      </c>
      <c r="N37" s="188">
        <f>(N19-(N19*NASTAVENIE!$D$8/100))*(1+(NASTAVENIE!$D$9/100))*NASTAVENIE!$D$10</f>
        <v>141.9</v>
      </c>
    </row>
    <row r="39" spans="1:14" ht="25.35" customHeight="1">
      <c r="A39" s="117" t="s">
        <v>142</v>
      </c>
      <c r="B39" s="316" t="s">
        <v>144</v>
      </c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</row>
    <row r="40" spans="1:14">
      <c r="A40" s="118">
        <v>500</v>
      </c>
      <c r="B40" s="119">
        <f>B23*(1+NASTAVENIE!$D$11/100)</f>
        <v>50.688000000000002</v>
      </c>
      <c r="C40" s="119">
        <f>C23*(1+NASTAVENIE!$D$11/100)</f>
        <v>52.271999999999991</v>
      </c>
      <c r="D40" s="119">
        <f>D23*(1+NASTAVENIE!$D$11/100)</f>
        <v>54.647999999999996</v>
      </c>
      <c r="E40" s="119">
        <f>E23*(1+NASTAVENIE!$D$11/100)</f>
        <v>57.024000000000001</v>
      </c>
      <c r="F40" s="119">
        <f>F23*(1+NASTAVENIE!$D$11/100)</f>
        <v>59.4</v>
      </c>
      <c r="G40" s="119">
        <f>G23*(1+NASTAVENIE!$D$11/100)</f>
        <v>61.775999999999996</v>
      </c>
      <c r="H40" s="188">
        <f>H23*(1+NASTAVENIE!$D$11/100)</f>
        <v>66.528000000000006</v>
      </c>
      <c r="I40" s="188">
        <f>I23*(1+NASTAVENIE!$D$11/100)</f>
        <v>68.903999999999996</v>
      </c>
      <c r="J40" s="188">
        <f>J23*(1+NASTAVENIE!$D$11/100)</f>
        <v>72.071999999999989</v>
      </c>
      <c r="K40" s="188">
        <f>K23*(1+NASTAVENIE!$D$11/100)</f>
        <v>74.447999999999993</v>
      </c>
      <c r="L40" s="188">
        <f>L23*(1+NASTAVENIE!$D$11/100)</f>
        <v>77.615999999999985</v>
      </c>
      <c r="M40" s="188">
        <f>M23*(1+NASTAVENIE!$D$11/100)</f>
        <v>80.783999999999992</v>
      </c>
      <c r="N40" s="188">
        <f>N23*(1+NASTAVENIE!$D$11/100)</f>
        <v>84.744</v>
      </c>
    </row>
    <row r="41" spans="1:14">
      <c r="A41" s="118">
        <v>600</v>
      </c>
      <c r="B41" s="119">
        <f>B24*(1+NASTAVENIE!$D$11/100)</f>
        <v>52.271999999999991</v>
      </c>
      <c r="C41" s="119">
        <f>C24*(1+NASTAVENIE!$D$11/100)</f>
        <v>54.647999999999996</v>
      </c>
      <c r="D41" s="119">
        <f>D24*(1+NASTAVENIE!$D$11/100)</f>
        <v>56.231999999999992</v>
      </c>
      <c r="E41" s="119">
        <f>E24*(1+NASTAVENIE!$D$11/100)</f>
        <v>59.4</v>
      </c>
      <c r="F41" s="119">
        <f>F24*(1+NASTAVENIE!$D$11/100)</f>
        <v>60.983999999999995</v>
      </c>
      <c r="G41" s="119">
        <f>G24*(1+NASTAVENIE!$D$11/100)</f>
        <v>64.151999999999987</v>
      </c>
      <c r="H41" s="119">
        <f>H24*(1+NASTAVENIE!$D$11/100)</f>
        <v>69.695999999999998</v>
      </c>
      <c r="I41" s="119">
        <f>I24*(1+NASTAVENIE!$D$11/100)</f>
        <v>73.655999999999992</v>
      </c>
      <c r="J41" s="188">
        <f>J24*(1+NASTAVENIE!$D$11/100)</f>
        <v>76.031999999999982</v>
      </c>
      <c r="K41" s="188">
        <f>K24*(1+NASTAVENIE!$D$11/100)</f>
        <v>79.2</v>
      </c>
      <c r="L41" s="188">
        <f>L24*(1+NASTAVENIE!$D$11/100)</f>
        <v>82.367999999999995</v>
      </c>
      <c r="M41" s="188">
        <f>M24*(1+NASTAVENIE!$D$11/100)</f>
        <v>85.536000000000001</v>
      </c>
      <c r="N41" s="188">
        <f>N24*(1+NASTAVENIE!$D$11/100)</f>
        <v>90.287999999999997</v>
      </c>
    </row>
    <row r="42" spans="1:14">
      <c r="A42" s="118">
        <v>700</v>
      </c>
      <c r="B42" s="119">
        <f>B25*(1+NASTAVENIE!$D$11/100)</f>
        <v>55.439999999999991</v>
      </c>
      <c r="C42" s="119">
        <f>C25*(1+NASTAVENIE!$D$11/100)</f>
        <v>57.024000000000001</v>
      </c>
      <c r="D42" s="119">
        <f>D25*(1+NASTAVENIE!$D$11/100)</f>
        <v>59.4</v>
      </c>
      <c r="E42" s="119">
        <f>E25*(1+NASTAVENIE!$D$11/100)</f>
        <v>61.775999999999996</v>
      </c>
      <c r="F42" s="119">
        <f>F25*(1+NASTAVENIE!$D$11/100)</f>
        <v>64.943999999999988</v>
      </c>
      <c r="G42" s="119">
        <f>G25*(1+NASTAVENIE!$D$11/100)</f>
        <v>68.903999999999996</v>
      </c>
      <c r="H42" s="119">
        <f>H25*(1+NASTAVENIE!$D$11/100)</f>
        <v>75.239999999999995</v>
      </c>
      <c r="I42" s="119">
        <f>I25*(1+NASTAVENIE!$D$11/100)</f>
        <v>78.408000000000001</v>
      </c>
      <c r="J42" s="119">
        <f>J25*(1+NASTAVENIE!$D$11/100)</f>
        <v>81.575999999999979</v>
      </c>
      <c r="K42" s="188">
        <f>K25*(1+NASTAVENIE!$D$11/100)</f>
        <v>84.744</v>
      </c>
      <c r="L42" s="188">
        <f>L25*(1+NASTAVENIE!$D$11/100)</f>
        <v>88.703999999999994</v>
      </c>
      <c r="M42" s="188">
        <f>M25*(1+NASTAVENIE!$D$11/100)</f>
        <v>91.871999999999986</v>
      </c>
      <c r="N42" s="188">
        <f>N25*(1+NASTAVENIE!$D$11/100)</f>
        <v>96.623999999999995</v>
      </c>
    </row>
    <row r="43" spans="1:14">
      <c r="A43" s="118">
        <v>800</v>
      </c>
      <c r="B43" s="119">
        <f>B26*(1+NASTAVENIE!$D$11/100)</f>
        <v>57.024000000000001</v>
      </c>
      <c r="C43" s="119">
        <f>C26*(1+NASTAVENIE!$D$11/100)</f>
        <v>59.4</v>
      </c>
      <c r="D43" s="119">
        <f>D26*(1+NASTAVENIE!$D$11/100)</f>
        <v>60.983999999999995</v>
      </c>
      <c r="E43" s="119">
        <f>E26*(1+NASTAVENIE!$D$11/100)</f>
        <v>64.943999999999988</v>
      </c>
      <c r="F43" s="119">
        <f>F26*(1+NASTAVENIE!$D$11/100)</f>
        <v>68.903999999999996</v>
      </c>
      <c r="G43" s="119">
        <f>G26*(1+NASTAVENIE!$D$11/100)</f>
        <v>72.86399999999999</v>
      </c>
      <c r="H43" s="119">
        <f>H26*(1+NASTAVENIE!$D$11/100)</f>
        <v>79.2</v>
      </c>
      <c r="I43" s="119">
        <f>I26*(1+NASTAVENIE!$D$11/100)</f>
        <v>82.367999999999995</v>
      </c>
      <c r="J43" s="119">
        <f>J26*(1+NASTAVENIE!$D$11/100)</f>
        <v>86.327999999999989</v>
      </c>
      <c r="K43" s="119">
        <f>K26*(1+NASTAVENIE!$D$11/100)</f>
        <v>90.287999999999997</v>
      </c>
      <c r="L43" s="188">
        <f>L26*(1+NASTAVENIE!$D$11/100)</f>
        <v>93.456000000000003</v>
      </c>
      <c r="M43" s="188">
        <f>M26*(1+NASTAVENIE!$D$11/100)</f>
        <v>97.416000000000011</v>
      </c>
      <c r="N43" s="188">
        <f>N26*(1+NASTAVENIE!$D$11/100)</f>
        <v>102.16799999999999</v>
      </c>
    </row>
    <row r="44" spans="1:14">
      <c r="A44" s="118">
        <v>900</v>
      </c>
      <c r="B44" s="119">
        <f>B27*(1+NASTAVENIE!$D$11/100)</f>
        <v>59.4</v>
      </c>
      <c r="C44" s="119">
        <f>C27*(1+NASTAVENIE!$D$11/100)</f>
        <v>61.775999999999996</v>
      </c>
      <c r="D44" s="119">
        <f>D27*(1+NASTAVENIE!$D$11/100)</f>
        <v>64.151999999999987</v>
      </c>
      <c r="E44" s="119">
        <f>E27*(1+NASTAVENIE!$D$11/100)</f>
        <v>68.903999999999996</v>
      </c>
      <c r="F44" s="119">
        <f>F27*(1+NASTAVENIE!$D$11/100)</f>
        <v>72.86399999999999</v>
      </c>
      <c r="G44" s="119">
        <f>G27*(1+NASTAVENIE!$D$11/100)</f>
        <v>76.823999999999998</v>
      </c>
      <c r="H44" s="119">
        <f>H27*(1+NASTAVENIE!$D$11/100)</f>
        <v>83.951999999999984</v>
      </c>
      <c r="I44" s="119">
        <f>I27*(1+NASTAVENIE!$D$11/100)</f>
        <v>87.911999999999992</v>
      </c>
      <c r="J44" s="119">
        <f>J27*(1+NASTAVENIE!$D$11/100)</f>
        <v>91.079999999999984</v>
      </c>
      <c r="K44" s="119">
        <f>K27*(1+NASTAVENIE!$D$11/100)</f>
        <v>95.04</v>
      </c>
      <c r="L44" s="119">
        <f>L27*(1+NASTAVENIE!$D$11/100)</f>
        <v>99</v>
      </c>
      <c r="M44" s="188">
        <f>M27*(1+NASTAVENIE!$D$11/100)</f>
        <v>102.96</v>
      </c>
      <c r="N44" s="188">
        <f>N27*(1+NASTAVENIE!$D$11/100)</f>
        <v>108.50399999999998</v>
      </c>
    </row>
    <row r="45" spans="1:14">
      <c r="A45" s="118">
        <v>1000</v>
      </c>
      <c r="B45" s="119">
        <f>B28*(1+NASTAVENIE!$D$11/100)</f>
        <v>62.567999999999998</v>
      </c>
      <c r="C45" s="119">
        <f>C28*(1+NASTAVENIE!$D$11/100)</f>
        <v>64.151999999999987</v>
      </c>
      <c r="D45" s="119">
        <f>D28*(1+NASTAVENIE!$D$11/100)</f>
        <v>68.111999999999995</v>
      </c>
      <c r="E45" s="119">
        <f>E28*(1+NASTAVENIE!$D$11/100)</f>
        <v>72.86399999999999</v>
      </c>
      <c r="F45" s="119">
        <f>F28*(1+NASTAVENIE!$D$11/100)</f>
        <v>76.823999999999998</v>
      </c>
      <c r="G45" s="119">
        <f>G28*(1+NASTAVENIE!$D$11/100)</f>
        <v>81.575999999999979</v>
      </c>
      <c r="H45" s="119">
        <f>H28*(1+NASTAVENIE!$D$11/100)</f>
        <v>88.703999999999994</v>
      </c>
      <c r="I45" s="119">
        <f>I28*(1+NASTAVENIE!$D$11/100)</f>
        <v>92.663999999999973</v>
      </c>
      <c r="J45" s="119">
        <f>J28*(1+NASTAVENIE!$D$11/100)</f>
        <v>96.623999999999995</v>
      </c>
      <c r="K45" s="119">
        <f>K28*(1+NASTAVENIE!$D$11/100)</f>
        <v>100.58399999999999</v>
      </c>
      <c r="L45" s="119">
        <f>L28*(1+NASTAVENIE!$D$11/100)</f>
        <v>105.336</v>
      </c>
      <c r="M45" s="188">
        <f>M28*(1+NASTAVENIE!$D$11/100)</f>
        <v>109.29599999999999</v>
      </c>
      <c r="N45" s="188">
        <f>N28*(1+NASTAVENIE!$D$11/100)</f>
        <v>114.84</v>
      </c>
    </row>
    <row r="46" spans="1:14">
      <c r="A46" s="118">
        <v>1100</v>
      </c>
      <c r="B46" s="119">
        <f>B29*(1+NASTAVENIE!$D$11/100)</f>
        <v>64.151999999999987</v>
      </c>
      <c r="C46" s="119">
        <f>C29*(1+NASTAVENIE!$D$11/100)</f>
        <v>66.528000000000006</v>
      </c>
      <c r="D46" s="119">
        <f>D29*(1+NASTAVENIE!$D$11/100)</f>
        <v>71.28</v>
      </c>
      <c r="E46" s="119">
        <f>E29*(1+NASTAVENIE!$D$11/100)</f>
        <v>76.031999999999982</v>
      </c>
      <c r="F46" s="119">
        <f>F29*(1+NASTAVENIE!$D$11/100)</f>
        <v>80.783999999999992</v>
      </c>
      <c r="G46" s="119">
        <f>G29*(1+NASTAVENIE!$D$11/100)</f>
        <v>85.536000000000001</v>
      </c>
      <c r="H46" s="119">
        <f>H29*(1+NASTAVENIE!$D$11/100)</f>
        <v>92.663999999999973</v>
      </c>
      <c r="I46" s="119">
        <f>I29*(1+NASTAVENIE!$D$11/100)</f>
        <v>96.623999999999995</v>
      </c>
      <c r="J46" s="119">
        <f>J29*(1+NASTAVENIE!$D$11/100)</f>
        <v>101.376</v>
      </c>
      <c r="K46" s="119">
        <f>K29*(1+NASTAVENIE!$D$11/100)</f>
        <v>106.128</v>
      </c>
      <c r="L46" s="119">
        <f>L29*(1+NASTAVENIE!$D$11/100)</f>
        <v>110.08799999999999</v>
      </c>
      <c r="M46" s="188">
        <f>M29*(1+NASTAVENIE!$D$11/100)</f>
        <v>114.84</v>
      </c>
      <c r="N46" s="188">
        <f>N29*(1+NASTAVENIE!$D$11/100)</f>
        <v>120.38399999999999</v>
      </c>
    </row>
    <row r="47" spans="1:14">
      <c r="A47" s="118">
        <v>1200</v>
      </c>
      <c r="B47" s="119">
        <f>B30*(1+NASTAVENIE!$D$11/100)</f>
        <v>65.73599999999999</v>
      </c>
      <c r="C47" s="119">
        <f>C30*(1+NASTAVENIE!$D$11/100)</f>
        <v>68.903999999999996</v>
      </c>
      <c r="D47" s="119">
        <f>D30*(1+NASTAVENIE!$D$11/100)</f>
        <v>73.655999999999992</v>
      </c>
      <c r="E47" s="119">
        <f>E30*(1+NASTAVENIE!$D$11/100)</f>
        <v>78.408000000000001</v>
      </c>
      <c r="F47" s="119">
        <f>F30*(1+NASTAVENIE!$D$11/100)</f>
        <v>83.16</v>
      </c>
      <c r="G47" s="119">
        <f>G30*(1+NASTAVENIE!$D$11/100)</f>
        <v>88.703999999999994</v>
      </c>
      <c r="H47" s="119">
        <f>H30*(1+NASTAVENIE!$D$11/100)</f>
        <v>95.831999999999994</v>
      </c>
      <c r="I47" s="119">
        <f>I30*(1+NASTAVENIE!$D$11/100)</f>
        <v>100.58399999999999</v>
      </c>
      <c r="J47" s="119">
        <f>J30*(1+NASTAVENIE!$D$11/100)</f>
        <v>105.336</v>
      </c>
      <c r="K47" s="119">
        <f>K30*(1+NASTAVENIE!$D$11/100)</f>
        <v>110.08799999999999</v>
      </c>
      <c r="L47" s="119">
        <f>L30*(1+NASTAVENIE!$D$11/100)</f>
        <v>114.84</v>
      </c>
      <c r="M47" s="188">
        <f>M30*(1+NASTAVENIE!$D$11/100)</f>
        <v>119.59199999999998</v>
      </c>
      <c r="N47" s="188">
        <f>N30*(1+NASTAVENIE!$D$11/100)</f>
        <v>125.136</v>
      </c>
    </row>
    <row r="48" spans="1:14">
      <c r="A48" s="118">
        <v>1300</v>
      </c>
      <c r="B48" s="119">
        <f>B31*(1+NASTAVENIE!$D$11/100)</f>
        <v>67.319999999999993</v>
      </c>
      <c r="C48" s="119">
        <f>C31*(1+NASTAVENIE!$D$11/100)</f>
        <v>72.071999999999989</v>
      </c>
      <c r="D48" s="119">
        <f>D31*(1+NASTAVENIE!$D$11/100)</f>
        <v>76.031999999999982</v>
      </c>
      <c r="E48" s="119">
        <f>E31*(1+NASTAVENIE!$D$11/100)</f>
        <v>81.575999999999979</v>
      </c>
      <c r="F48" s="119">
        <f>F31*(1+NASTAVENIE!$D$11/100)</f>
        <v>87.11999999999999</v>
      </c>
      <c r="G48" s="119">
        <f>G31*(1+NASTAVENIE!$D$11/100)</f>
        <v>92.663999999999973</v>
      </c>
      <c r="H48" s="119">
        <f>H31*(1+NASTAVENIE!$D$11/100)</f>
        <v>99.791999999999987</v>
      </c>
      <c r="I48" s="119">
        <f>I31*(1+NASTAVENIE!$D$11/100)</f>
        <v>105.336</v>
      </c>
      <c r="J48" s="119">
        <f>J31*(1+NASTAVENIE!$D$11/100)</f>
        <v>110.08799999999999</v>
      </c>
      <c r="K48" s="119">
        <f>K31*(1+NASTAVENIE!$D$11/100)</f>
        <v>114.84</v>
      </c>
      <c r="L48" s="119">
        <f>L31*(1+NASTAVENIE!$D$11/100)</f>
        <v>119.59199999999998</v>
      </c>
      <c r="M48" s="188">
        <f>M31*(1+NASTAVENIE!$D$11/100)</f>
        <v>125.136</v>
      </c>
      <c r="N48" s="188">
        <f>N31*(1+NASTAVENIE!$D$11/100)</f>
        <v>131.47199999999998</v>
      </c>
    </row>
    <row r="49" spans="1:14">
      <c r="A49" s="118">
        <v>1400</v>
      </c>
      <c r="B49" s="119">
        <f>B32*(1+NASTAVENIE!$D$11/100)</f>
        <v>69.695999999999998</v>
      </c>
      <c r="C49" s="119">
        <f>C32*(1+NASTAVENIE!$D$11/100)</f>
        <v>74.447999999999993</v>
      </c>
      <c r="D49" s="119">
        <f>D32*(1+NASTAVENIE!$D$11/100)</f>
        <v>79.99199999999999</v>
      </c>
      <c r="E49" s="119">
        <f>E32*(1+NASTAVENIE!$D$11/100)</f>
        <v>85.536000000000001</v>
      </c>
      <c r="F49" s="119">
        <f>F32*(1+NASTAVENIE!$D$11/100)</f>
        <v>91.079999999999984</v>
      </c>
      <c r="G49" s="119">
        <f>G32*(1+NASTAVENIE!$D$11/100)</f>
        <v>96.623999999999995</v>
      </c>
      <c r="H49" s="119">
        <f>H32*(1+NASTAVENIE!$D$11/100)</f>
        <v>104.54399999999998</v>
      </c>
      <c r="I49" s="119">
        <f>I32*(1+NASTAVENIE!$D$11/100)</f>
        <v>110.08799999999999</v>
      </c>
      <c r="J49" s="119">
        <f>J32*(1+NASTAVENIE!$D$11/100)</f>
        <v>114.84</v>
      </c>
      <c r="K49" s="119">
        <f>K32*(1+NASTAVENIE!$D$11/100)</f>
        <v>120.38399999999999</v>
      </c>
      <c r="L49" s="119">
        <f>L32*(1+NASTAVENIE!$D$11/100)</f>
        <v>125.928</v>
      </c>
      <c r="M49" s="188">
        <f>M32*(1+NASTAVENIE!$D$11/100)</f>
        <v>130.67999999999998</v>
      </c>
      <c r="N49" s="188">
        <f>N32*(1+NASTAVENIE!$D$11/100)</f>
        <v>137.01599999999999</v>
      </c>
    </row>
    <row r="50" spans="1:14">
      <c r="A50" s="118">
        <v>1500</v>
      </c>
      <c r="B50" s="119">
        <f>B33*(1+NASTAVENIE!$D$11/100)</f>
        <v>72.071999999999989</v>
      </c>
      <c r="C50" s="119">
        <f>C33*(1+NASTAVENIE!$D$11/100)</f>
        <v>77.615999999999985</v>
      </c>
      <c r="D50" s="119">
        <f>D33*(1+NASTAVENIE!$D$11/100)</f>
        <v>82.367999999999995</v>
      </c>
      <c r="E50" s="119">
        <f>E33*(1+NASTAVENIE!$D$11/100)</f>
        <v>88.703999999999994</v>
      </c>
      <c r="F50" s="119">
        <f>F33*(1+NASTAVENIE!$D$11/100)</f>
        <v>94.248000000000005</v>
      </c>
      <c r="G50" s="119">
        <f>G33*(1+NASTAVENIE!$D$11/100)</f>
        <v>100.58399999999999</v>
      </c>
      <c r="H50" s="119">
        <f>H33*(1+NASTAVENIE!$D$11/100)</f>
        <v>108.50399999999998</v>
      </c>
      <c r="I50" s="119">
        <f>I33*(1+NASTAVENIE!$D$11/100)</f>
        <v>114.048</v>
      </c>
      <c r="J50" s="119">
        <f>J33*(1+NASTAVENIE!$D$11/100)</f>
        <v>119.59199999999998</v>
      </c>
      <c r="K50" s="119">
        <f>K33*(1+NASTAVENIE!$D$11/100)</f>
        <v>125.136</v>
      </c>
      <c r="L50" s="119">
        <f>L33*(1+NASTAVENIE!$D$11/100)</f>
        <v>130.67999999999998</v>
      </c>
      <c r="M50" s="188">
        <f>M33*(1+NASTAVENIE!$D$11/100)</f>
        <v>136.22399999999999</v>
      </c>
      <c r="N50" s="188">
        <f>N33*(1+NASTAVENIE!$D$11/100)</f>
        <v>143.35199999999998</v>
      </c>
    </row>
    <row r="51" spans="1:14">
      <c r="A51" s="118">
        <v>1600</v>
      </c>
      <c r="B51" s="119">
        <f>B34*(1+NASTAVENIE!$D$11/100)</f>
        <v>74.447999999999993</v>
      </c>
      <c r="C51" s="119">
        <f>C34*(1+NASTAVENIE!$D$11/100)</f>
        <v>79.99199999999999</v>
      </c>
      <c r="D51" s="119">
        <f>D34*(1+NASTAVENIE!$D$11/100)</f>
        <v>86.327999999999989</v>
      </c>
      <c r="E51" s="119">
        <f>E34*(1+NASTAVENIE!$D$11/100)</f>
        <v>92.663999999999973</v>
      </c>
      <c r="F51" s="119">
        <f>F34*(1+NASTAVENIE!$D$11/100)</f>
        <v>98.207999999999998</v>
      </c>
      <c r="G51" s="119">
        <f>G34*(1+NASTAVENIE!$D$11/100)</f>
        <v>104.54399999999998</v>
      </c>
      <c r="H51" s="119">
        <f>H34*(1+NASTAVENIE!$D$11/100)</f>
        <v>112.46399999999998</v>
      </c>
      <c r="I51" s="119">
        <f>I34*(1+NASTAVENIE!$D$11/100)</f>
        <v>118.8</v>
      </c>
      <c r="J51" s="119">
        <f>J34*(1+NASTAVENIE!$D$11/100)</f>
        <v>124.34399999999998</v>
      </c>
      <c r="K51" s="119">
        <f>K34*(1+NASTAVENIE!$D$11/100)</f>
        <v>129.88799999999998</v>
      </c>
      <c r="L51" s="119">
        <f>L34*(1+NASTAVENIE!$D$11/100)</f>
        <v>136.22399999999999</v>
      </c>
      <c r="M51" s="188">
        <f>M34*(1+NASTAVENIE!$D$11/100)</f>
        <v>141.768</v>
      </c>
      <c r="N51" s="188">
        <f>N34*(1+NASTAVENIE!$D$11/100)</f>
        <v>148.89599999999999</v>
      </c>
    </row>
    <row r="52" spans="1:14">
      <c r="A52" s="118">
        <v>1700</v>
      </c>
      <c r="B52" s="119">
        <f>B35*(1+NASTAVENIE!$D$11/100)</f>
        <v>78.408000000000001</v>
      </c>
      <c r="C52" s="119">
        <f>C35*(1+NASTAVENIE!$D$11/100)</f>
        <v>83.951999999999984</v>
      </c>
      <c r="D52" s="119">
        <f>D35*(1+NASTAVENIE!$D$11/100)</f>
        <v>90.287999999999997</v>
      </c>
      <c r="E52" s="119">
        <f>E35*(1+NASTAVENIE!$D$11/100)</f>
        <v>96.623999999999995</v>
      </c>
      <c r="F52" s="119">
        <f>F35*(1+NASTAVENIE!$D$11/100)</f>
        <v>102.96</v>
      </c>
      <c r="G52" s="119">
        <f>G35*(1+NASTAVENIE!$D$11/100)</f>
        <v>109.29599999999999</v>
      </c>
      <c r="H52" s="119">
        <f>H35*(1+NASTAVENIE!$D$11/100)</f>
        <v>118.008</v>
      </c>
      <c r="I52" s="119">
        <f>I35*(1+NASTAVENIE!$D$11/100)</f>
        <v>124.34399999999998</v>
      </c>
      <c r="J52" s="119">
        <f>J35*(1+NASTAVENIE!$D$11/100)</f>
        <v>129.88799999999998</v>
      </c>
      <c r="K52" s="119">
        <f>K35*(1+NASTAVENIE!$D$11/100)</f>
        <v>136.22399999999999</v>
      </c>
      <c r="L52" s="188">
        <f>L35*(1+NASTAVENIE!$D$11/100)</f>
        <v>141.768</v>
      </c>
      <c r="M52" s="188">
        <f>M35*(1+NASTAVENIE!$D$11/100)</f>
        <v>148.10399999999998</v>
      </c>
      <c r="N52" s="188">
        <f>N35*(1+NASTAVENIE!$D$11/100)</f>
        <v>155.23199999999997</v>
      </c>
    </row>
    <row r="53" spans="1:14">
      <c r="A53" s="118">
        <v>1800</v>
      </c>
      <c r="B53" s="119">
        <f>B36*(1+NASTAVENIE!$D$11/100)</f>
        <v>81.575999999999979</v>
      </c>
      <c r="C53" s="119">
        <f>C36*(1+NASTAVENIE!$D$11/100)</f>
        <v>87.911999999999992</v>
      </c>
      <c r="D53" s="119">
        <f>D36*(1+NASTAVENIE!$D$11/100)</f>
        <v>93.456000000000003</v>
      </c>
      <c r="E53" s="119">
        <f>E36*(1+NASTAVENIE!$D$11/100)</f>
        <v>100.58399999999999</v>
      </c>
      <c r="F53" s="119">
        <f>F36*(1+NASTAVENIE!$D$11/100)</f>
        <v>106.91999999999999</v>
      </c>
      <c r="G53" s="119">
        <f>G36*(1+NASTAVENIE!$D$11/100)</f>
        <v>113.25600000000001</v>
      </c>
      <c r="H53" s="119">
        <f>H36*(1+NASTAVENIE!$D$11/100)</f>
        <v>122.75999999999999</v>
      </c>
      <c r="I53" s="119">
        <f>I36*(1+NASTAVENIE!$D$11/100)</f>
        <v>129.096</v>
      </c>
      <c r="J53" s="119">
        <f>J36*(1+NASTAVENIE!$D$11/100)</f>
        <v>135.43199999999999</v>
      </c>
      <c r="K53" s="188">
        <f>K36*(1+NASTAVENIE!$D$11/100)</f>
        <v>141.768</v>
      </c>
      <c r="L53" s="188">
        <f>L36*(1+NASTAVENIE!$D$11/100)</f>
        <v>148.10399999999998</v>
      </c>
      <c r="M53" s="188">
        <f>M36*(1+NASTAVENIE!$D$11/100)</f>
        <v>154.43999999999997</v>
      </c>
      <c r="N53" s="188">
        <f>N36*(1+NASTAVENIE!$D$11/100)</f>
        <v>162.35999999999999</v>
      </c>
    </row>
    <row r="54" spans="1:14">
      <c r="A54" s="118">
        <v>1900</v>
      </c>
      <c r="B54" s="119">
        <f>B37*(1+NASTAVENIE!$D$11/100)</f>
        <v>86.327999999999989</v>
      </c>
      <c r="C54" s="119">
        <f>C37*(1+NASTAVENIE!$D$11/100)</f>
        <v>92.663999999999973</v>
      </c>
      <c r="D54" s="119">
        <f>D37*(1+NASTAVENIE!$D$11/100)</f>
        <v>99.791999999999987</v>
      </c>
      <c r="E54" s="119">
        <f>E37*(1+NASTAVENIE!$D$11/100)</f>
        <v>106.91999999999999</v>
      </c>
      <c r="F54" s="119">
        <f>F37*(1+NASTAVENIE!$D$11/100)</f>
        <v>113.25600000000001</v>
      </c>
      <c r="G54" s="119">
        <f>G37*(1+NASTAVENIE!$D$11/100)</f>
        <v>120.38399999999999</v>
      </c>
      <c r="H54" s="119">
        <f>H37*(1+NASTAVENIE!$D$11/100)</f>
        <v>129.88799999999998</v>
      </c>
      <c r="I54" s="119">
        <f>I37*(1+NASTAVENIE!$D$11/100)</f>
        <v>136.22399999999999</v>
      </c>
      <c r="J54" s="188">
        <f>J37*(1+NASTAVENIE!$D$11/100)</f>
        <v>142.56</v>
      </c>
      <c r="K54" s="188">
        <f>K37*(1+NASTAVENIE!$D$11/100)</f>
        <v>148.89599999999999</v>
      </c>
      <c r="L54" s="188">
        <f>L37*(1+NASTAVENIE!$D$11/100)</f>
        <v>156.02399999999997</v>
      </c>
      <c r="M54" s="188">
        <f>M37*(1+NASTAVENIE!$D$11/100)</f>
        <v>162.35999999999999</v>
      </c>
      <c r="N54" s="188">
        <f>N37*(1+NASTAVENIE!$D$11/100)</f>
        <v>170.28</v>
      </c>
    </row>
    <row r="56" spans="1:14" ht="25.35" customHeight="1">
      <c r="A56" s="117" t="s">
        <v>142</v>
      </c>
      <c r="B56" s="316" t="s">
        <v>37</v>
      </c>
      <c r="C56" s="316"/>
      <c r="D56" s="316"/>
      <c r="E56" s="316"/>
      <c r="F56" s="316"/>
      <c r="G56" s="316"/>
      <c r="H56" s="316"/>
      <c r="I56" s="316"/>
      <c r="J56" s="316"/>
      <c r="K56" s="316"/>
      <c r="L56" s="316"/>
      <c r="M56" s="316"/>
      <c r="N56" s="316"/>
    </row>
    <row r="57" spans="1:14">
      <c r="A57" s="118">
        <v>500</v>
      </c>
      <c r="B57" s="119">
        <f>B23*(1+NASTAVENIE!$D$12/100)</f>
        <v>57.868800000000007</v>
      </c>
      <c r="C57" s="119">
        <f>C23*(1+NASTAVENIE!$D$12/100)</f>
        <v>59.677199999999999</v>
      </c>
      <c r="D57" s="119">
        <f>D23*(1+NASTAVENIE!$D$12/100)</f>
        <v>62.389800000000001</v>
      </c>
      <c r="E57" s="119">
        <f>E23*(1+NASTAVENIE!$D$12/100)</f>
        <v>65.102400000000003</v>
      </c>
      <c r="F57" s="119">
        <f>F23*(1+NASTAVENIE!$D$12/100)</f>
        <v>67.815000000000012</v>
      </c>
      <c r="G57" s="119">
        <f>G23*(1+NASTAVENIE!$D$12/100)</f>
        <v>70.527600000000007</v>
      </c>
      <c r="H57" s="188">
        <f>H23*(1+NASTAVENIE!$D$12/100)</f>
        <v>75.952800000000011</v>
      </c>
      <c r="I57" s="188">
        <f>I23*(1+NASTAVENIE!$D$12/100)</f>
        <v>78.665400000000005</v>
      </c>
      <c r="J57" s="188">
        <f>J23*(1+NASTAVENIE!$D$12/100)</f>
        <v>82.282200000000003</v>
      </c>
      <c r="K57" s="188">
        <f>K23*(1+NASTAVENIE!$D$12/100)</f>
        <v>84.994800000000012</v>
      </c>
      <c r="L57" s="188">
        <f>L23*(1+NASTAVENIE!$D$12/100)</f>
        <v>88.611599999999996</v>
      </c>
      <c r="M57" s="188">
        <f>M23*(1+NASTAVENIE!$D$12/100)</f>
        <v>92.228399999999993</v>
      </c>
      <c r="N57" s="188">
        <f>N23*(1+NASTAVENIE!$D$12/100)</f>
        <v>96.749400000000009</v>
      </c>
    </row>
    <row r="58" spans="1:14">
      <c r="A58" s="118">
        <v>600</v>
      </c>
      <c r="B58" s="119">
        <f>B24*(1+NASTAVENIE!$D$12/100)</f>
        <v>59.677199999999999</v>
      </c>
      <c r="C58" s="119">
        <f>C24*(1+NASTAVENIE!$D$12/100)</f>
        <v>62.389800000000001</v>
      </c>
      <c r="D58" s="119">
        <f>D24*(1+NASTAVENIE!$D$12/100)</f>
        <v>64.1982</v>
      </c>
      <c r="E58" s="119">
        <f>E24*(1+NASTAVENIE!$D$12/100)</f>
        <v>67.815000000000012</v>
      </c>
      <c r="F58" s="119">
        <f>F24*(1+NASTAVENIE!$D$12/100)</f>
        <v>69.623400000000004</v>
      </c>
      <c r="G58" s="119">
        <f>G24*(1+NASTAVENIE!$D$12/100)</f>
        <v>73.240200000000002</v>
      </c>
      <c r="H58" s="119">
        <f>H24*(1+NASTAVENIE!$D$12/100)</f>
        <v>79.569600000000008</v>
      </c>
      <c r="I58" s="119">
        <f>I24*(1+NASTAVENIE!$D$12/100)</f>
        <v>84.090599999999995</v>
      </c>
      <c r="J58" s="188">
        <f>J24*(1+NASTAVENIE!$D$12/100)</f>
        <v>86.80319999999999</v>
      </c>
      <c r="K58" s="188">
        <f>K24*(1+NASTAVENIE!$D$12/100)</f>
        <v>90.42</v>
      </c>
      <c r="L58" s="188">
        <f>L24*(1+NASTAVENIE!$D$12/100)</f>
        <v>94.036800000000014</v>
      </c>
      <c r="M58" s="188">
        <f>M24*(1+NASTAVENIE!$D$12/100)</f>
        <v>97.653600000000012</v>
      </c>
      <c r="N58" s="188">
        <f>N24*(1+NASTAVENIE!$D$12/100)</f>
        <v>103.0788</v>
      </c>
    </row>
    <row r="59" spans="1:14">
      <c r="A59" s="118">
        <v>700</v>
      </c>
      <c r="B59" s="119">
        <f>B25*(1+NASTAVENIE!$D$12/100)</f>
        <v>63.293999999999997</v>
      </c>
      <c r="C59" s="119">
        <f>C25*(1+NASTAVENIE!$D$12/100)</f>
        <v>65.102400000000003</v>
      </c>
      <c r="D59" s="119">
        <f>D25*(1+NASTAVENIE!$D$12/100)</f>
        <v>67.815000000000012</v>
      </c>
      <c r="E59" s="119">
        <f>E25*(1+NASTAVENIE!$D$12/100)</f>
        <v>70.527600000000007</v>
      </c>
      <c r="F59" s="119">
        <f>F25*(1+NASTAVENIE!$D$12/100)</f>
        <v>74.144400000000005</v>
      </c>
      <c r="G59" s="119">
        <f>G25*(1+NASTAVENIE!$D$12/100)</f>
        <v>78.665400000000005</v>
      </c>
      <c r="H59" s="119">
        <f>H25*(1+NASTAVENIE!$D$12/100)</f>
        <v>85.899000000000001</v>
      </c>
      <c r="I59" s="119">
        <f>I25*(1+NASTAVENIE!$D$12/100)</f>
        <v>89.515800000000013</v>
      </c>
      <c r="J59" s="119">
        <f>J25*(1+NASTAVENIE!$D$12/100)</f>
        <v>93.132599999999996</v>
      </c>
      <c r="K59" s="188">
        <f>K25*(1+NASTAVENIE!$D$12/100)</f>
        <v>96.749400000000009</v>
      </c>
      <c r="L59" s="188">
        <f>L25*(1+NASTAVENIE!$D$12/100)</f>
        <v>101.27040000000001</v>
      </c>
      <c r="M59" s="188">
        <f>M25*(1+NASTAVENIE!$D$12/100)</f>
        <v>104.88719999999999</v>
      </c>
      <c r="N59" s="188">
        <f>N25*(1+NASTAVENIE!$D$12/100)</f>
        <v>110.3124</v>
      </c>
    </row>
    <row r="60" spans="1:14">
      <c r="A60" s="118">
        <v>800</v>
      </c>
      <c r="B60" s="119">
        <f>B26*(1+NASTAVENIE!$D$12/100)</f>
        <v>65.102400000000003</v>
      </c>
      <c r="C60" s="119">
        <f>C26*(1+NASTAVENIE!$D$12/100)</f>
        <v>67.815000000000012</v>
      </c>
      <c r="D60" s="119">
        <f>D26*(1+NASTAVENIE!$D$12/100)</f>
        <v>69.623400000000004</v>
      </c>
      <c r="E60" s="119">
        <f>E26*(1+NASTAVENIE!$D$12/100)</f>
        <v>74.144400000000005</v>
      </c>
      <c r="F60" s="119">
        <f>F26*(1+NASTAVENIE!$D$12/100)</f>
        <v>78.665400000000005</v>
      </c>
      <c r="G60" s="119">
        <f>G26*(1+NASTAVENIE!$D$12/100)</f>
        <v>83.186400000000006</v>
      </c>
      <c r="H60" s="119">
        <f>H26*(1+NASTAVENIE!$D$12/100)</f>
        <v>90.42</v>
      </c>
      <c r="I60" s="119">
        <f>I26*(1+NASTAVENIE!$D$12/100)</f>
        <v>94.036800000000014</v>
      </c>
      <c r="J60" s="119">
        <f>J26*(1+NASTAVENIE!$D$12/100)</f>
        <v>98.5578</v>
      </c>
      <c r="K60" s="119">
        <f>K26*(1+NASTAVENIE!$D$12/100)</f>
        <v>103.0788</v>
      </c>
      <c r="L60" s="188">
        <f>L26*(1+NASTAVENIE!$D$12/100)</f>
        <v>106.69560000000003</v>
      </c>
      <c r="M60" s="188">
        <f>M26*(1+NASTAVENIE!$D$12/100)</f>
        <v>111.21660000000001</v>
      </c>
      <c r="N60" s="188">
        <f>N26*(1+NASTAVENIE!$D$12/100)</f>
        <v>116.6418</v>
      </c>
    </row>
    <row r="61" spans="1:14">
      <c r="A61" s="118">
        <v>900</v>
      </c>
      <c r="B61" s="119">
        <f>B27*(1+NASTAVENIE!$D$12/100)</f>
        <v>67.815000000000012</v>
      </c>
      <c r="C61" s="119">
        <f>C27*(1+NASTAVENIE!$D$12/100)</f>
        <v>70.527600000000007</v>
      </c>
      <c r="D61" s="119">
        <f>D27*(1+NASTAVENIE!$D$12/100)</f>
        <v>73.240200000000002</v>
      </c>
      <c r="E61" s="119">
        <f>E27*(1+NASTAVENIE!$D$12/100)</f>
        <v>78.665400000000005</v>
      </c>
      <c r="F61" s="119">
        <f>F27*(1+NASTAVENIE!$D$12/100)</f>
        <v>83.186400000000006</v>
      </c>
      <c r="G61" s="119">
        <f>G27*(1+NASTAVENIE!$D$12/100)</f>
        <v>87.707400000000007</v>
      </c>
      <c r="H61" s="119">
        <f>H27*(1+NASTAVENIE!$D$12/100)</f>
        <v>95.845200000000006</v>
      </c>
      <c r="I61" s="119">
        <f>I27*(1+NASTAVENIE!$D$12/100)</f>
        <v>100.36619999999999</v>
      </c>
      <c r="J61" s="119">
        <f>J27*(1+NASTAVENIE!$D$12/100)</f>
        <v>103.98299999999999</v>
      </c>
      <c r="K61" s="119">
        <f>K27*(1+NASTAVENIE!$D$12/100)</f>
        <v>108.50400000000002</v>
      </c>
      <c r="L61" s="119">
        <f>L27*(1+NASTAVENIE!$D$12/100)</f>
        <v>113.02500000000001</v>
      </c>
      <c r="M61" s="188">
        <f>M27*(1+NASTAVENIE!$D$12/100)</f>
        <v>117.54600000000001</v>
      </c>
      <c r="N61" s="188">
        <f>N27*(1+NASTAVENIE!$D$12/100)</f>
        <v>123.8754</v>
      </c>
    </row>
    <row r="62" spans="1:14">
      <c r="A62" s="118">
        <v>1000</v>
      </c>
      <c r="B62" s="119">
        <f>B28*(1+NASTAVENIE!$D$12/100)</f>
        <v>71.43180000000001</v>
      </c>
      <c r="C62" s="119">
        <f>C28*(1+NASTAVENIE!$D$12/100)</f>
        <v>73.240200000000002</v>
      </c>
      <c r="D62" s="119">
        <f>D28*(1+NASTAVENIE!$D$12/100)</f>
        <v>77.761200000000002</v>
      </c>
      <c r="E62" s="119">
        <f>E28*(1+NASTAVENIE!$D$12/100)</f>
        <v>83.186400000000006</v>
      </c>
      <c r="F62" s="119">
        <f>F28*(1+NASTAVENIE!$D$12/100)</f>
        <v>87.707400000000007</v>
      </c>
      <c r="G62" s="119">
        <f>G28*(1+NASTAVENIE!$D$12/100)</f>
        <v>93.132599999999996</v>
      </c>
      <c r="H62" s="119">
        <f>H28*(1+NASTAVENIE!$D$12/100)</f>
        <v>101.27040000000001</v>
      </c>
      <c r="I62" s="119">
        <f>I28*(1+NASTAVENIE!$D$12/100)</f>
        <v>105.79139999999998</v>
      </c>
      <c r="J62" s="119">
        <f>J28*(1+NASTAVENIE!$D$12/100)</f>
        <v>110.3124</v>
      </c>
      <c r="K62" s="119">
        <f>K28*(1+NASTAVENIE!$D$12/100)</f>
        <v>114.8334</v>
      </c>
      <c r="L62" s="119">
        <f>L28*(1+NASTAVENIE!$D$12/100)</f>
        <v>120.25860000000002</v>
      </c>
      <c r="M62" s="188">
        <f>M28*(1+NASTAVENIE!$D$12/100)</f>
        <v>124.7796</v>
      </c>
      <c r="N62" s="188">
        <f>N28*(1+NASTAVENIE!$D$12/100)</f>
        <v>131.10900000000001</v>
      </c>
    </row>
    <row r="63" spans="1:14">
      <c r="A63" s="118">
        <v>1100</v>
      </c>
      <c r="B63" s="119">
        <f>B29*(1+NASTAVENIE!$D$12/100)</f>
        <v>73.240200000000002</v>
      </c>
      <c r="C63" s="119">
        <f>C29*(1+NASTAVENIE!$D$12/100)</f>
        <v>75.952800000000011</v>
      </c>
      <c r="D63" s="119">
        <f>D29*(1+NASTAVENIE!$D$12/100)</f>
        <v>81.378</v>
      </c>
      <c r="E63" s="119">
        <f>E29*(1+NASTAVENIE!$D$12/100)</f>
        <v>86.80319999999999</v>
      </c>
      <c r="F63" s="119">
        <f>F29*(1+NASTAVENIE!$D$12/100)</f>
        <v>92.228399999999993</v>
      </c>
      <c r="G63" s="119">
        <f>G29*(1+NASTAVENIE!$D$12/100)</f>
        <v>97.653600000000012</v>
      </c>
      <c r="H63" s="119">
        <f>H29*(1+NASTAVENIE!$D$12/100)</f>
        <v>105.79139999999998</v>
      </c>
      <c r="I63" s="119">
        <f>I29*(1+NASTAVENIE!$D$12/100)</f>
        <v>110.3124</v>
      </c>
      <c r="J63" s="119">
        <f>J29*(1+NASTAVENIE!$D$12/100)</f>
        <v>115.73760000000001</v>
      </c>
      <c r="K63" s="119">
        <f>K29*(1+NASTAVENIE!$D$12/100)</f>
        <v>121.1628</v>
      </c>
      <c r="L63" s="119">
        <f>L29*(1+NASTAVENIE!$D$12/100)</f>
        <v>125.68380000000001</v>
      </c>
      <c r="M63" s="188">
        <f>M29*(1+NASTAVENIE!$D$12/100)</f>
        <v>131.10900000000001</v>
      </c>
      <c r="N63" s="188">
        <f>N29*(1+NASTAVENIE!$D$12/100)</f>
        <v>137.4384</v>
      </c>
    </row>
    <row r="64" spans="1:14">
      <c r="A64" s="118">
        <v>1200</v>
      </c>
      <c r="B64" s="119">
        <f>B30*(1+NASTAVENIE!$D$12/100)</f>
        <v>75.048599999999993</v>
      </c>
      <c r="C64" s="119">
        <f>C30*(1+NASTAVENIE!$D$12/100)</f>
        <v>78.665400000000005</v>
      </c>
      <c r="D64" s="119">
        <f>D30*(1+NASTAVENIE!$D$12/100)</f>
        <v>84.090599999999995</v>
      </c>
      <c r="E64" s="119">
        <f>E30*(1+NASTAVENIE!$D$12/100)</f>
        <v>89.515800000000013</v>
      </c>
      <c r="F64" s="119">
        <f>F30*(1+NASTAVENIE!$D$12/100)</f>
        <v>94.941000000000003</v>
      </c>
      <c r="G64" s="119">
        <f>G30*(1+NASTAVENIE!$D$12/100)</f>
        <v>101.27040000000001</v>
      </c>
      <c r="H64" s="119">
        <f>H30*(1+NASTAVENIE!$D$12/100)</f>
        <v>109.40820000000001</v>
      </c>
      <c r="I64" s="119">
        <f>I30*(1+NASTAVENIE!$D$12/100)</f>
        <v>114.8334</v>
      </c>
      <c r="J64" s="119">
        <f>J30*(1+NASTAVENIE!$D$12/100)</f>
        <v>120.25860000000002</v>
      </c>
      <c r="K64" s="119">
        <f>K30*(1+NASTAVENIE!$D$12/100)</f>
        <v>125.68380000000001</v>
      </c>
      <c r="L64" s="119">
        <f>L30*(1+NASTAVENIE!$D$12/100)</f>
        <v>131.10900000000001</v>
      </c>
      <c r="M64" s="188">
        <f>M30*(1+NASTAVENIE!$D$12/100)</f>
        <v>136.5342</v>
      </c>
      <c r="N64" s="188">
        <f>N30*(1+NASTAVENIE!$D$12/100)</f>
        <v>142.86360000000002</v>
      </c>
    </row>
    <row r="65" spans="1:21">
      <c r="A65" s="118">
        <v>1300</v>
      </c>
      <c r="B65" s="119">
        <f>B31*(1+NASTAVENIE!$D$12/100)</f>
        <v>76.857000000000014</v>
      </c>
      <c r="C65" s="119">
        <f>C31*(1+NASTAVENIE!$D$12/100)</f>
        <v>82.282200000000003</v>
      </c>
      <c r="D65" s="119">
        <f>D31*(1+NASTAVENIE!$D$12/100)</f>
        <v>86.80319999999999</v>
      </c>
      <c r="E65" s="119">
        <f>E31*(1+NASTAVENIE!$D$12/100)</f>
        <v>93.132599999999996</v>
      </c>
      <c r="F65" s="119">
        <f>F31*(1+NASTAVENIE!$D$12/100)</f>
        <v>99.462000000000003</v>
      </c>
      <c r="G65" s="119">
        <f>G31*(1+NASTAVENIE!$D$12/100)</f>
        <v>105.79139999999998</v>
      </c>
      <c r="H65" s="119">
        <f>H31*(1+NASTAVENIE!$D$12/100)</f>
        <v>113.92920000000001</v>
      </c>
      <c r="I65" s="119">
        <f>I31*(1+NASTAVENIE!$D$12/100)</f>
        <v>120.25860000000002</v>
      </c>
      <c r="J65" s="119">
        <f>J31*(1+NASTAVENIE!$D$12/100)</f>
        <v>125.68380000000001</v>
      </c>
      <c r="K65" s="119">
        <f>K31*(1+NASTAVENIE!$D$12/100)</f>
        <v>131.10900000000001</v>
      </c>
      <c r="L65" s="119">
        <f>L31*(1+NASTAVENIE!$D$12/100)</f>
        <v>136.5342</v>
      </c>
      <c r="M65" s="188">
        <f>M31*(1+NASTAVENIE!$D$12/100)</f>
        <v>142.86360000000002</v>
      </c>
      <c r="N65" s="188">
        <f>N31*(1+NASTAVENIE!$D$12/100)</f>
        <v>150.09719999999999</v>
      </c>
    </row>
    <row r="66" spans="1:21">
      <c r="A66" s="118">
        <v>1400</v>
      </c>
      <c r="B66" s="119">
        <f>B32*(1+NASTAVENIE!$D$12/100)</f>
        <v>79.569600000000008</v>
      </c>
      <c r="C66" s="119">
        <f>C32*(1+NASTAVENIE!$D$12/100)</f>
        <v>84.994800000000012</v>
      </c>
      <c r="D66" s="119">
        <f>D32*(1+NASTAVENIE!$D$12/100)</f>
        <v>91.324200000000005</v>
      </c>
      <c r="E66" s="119">
        <f>E32*(1+NASTAVENIE!$D$12/100)</f>
        <v>97.653600000000012</v>
      </c>
      <c r="F66" s="119">
        <f>F32*(1+NASTAVENIE!$D$12/100)</f>
        <v>103.98299999999999</v>
      </c>
      <c r="G66" s="119">
        <f>G32*(1+NASTAVENIE!$D$12/100)</f>
        <v>110.3124</v>
      </c>
      <c r="H66" s="119">
        <f>H32*(1+NASTAVENIE!$D$12/100)</f>
        <v>119.3544</v>
      </c>
      <c r="I66" s="119">
        <f>I32*(1+NASTAVENIE!$D$12/100)</f>
        <v>125.68380000000001</v>
      </c>
      <c r="J66" s="119">
        <f>J32*(1+NASTAVENIE!$D$12/100)</f>
        <v>131.10900000000001</v>
      </c>
      <c r="K66" s="119">
        <f>K32*(1+NASTAVENIE!$D$12/100)</f>
        <v>137.4384</v>
      </c>
      <c r="L66" s="119">
        <f>L32*(1+NASTAVENIE!$D$12/100)</f>
        <v>143.76779999999999</v>
      </c>
      <c r="M66" s="188">
        <f>M32*(1+NASTAVENIE!$D$12/100)</f>
        <v>149.19300000000001</v>
      </c>
      <c r="N66" s="188">
        <f>N32*(1+NASTAVENIE!$D$12/100)</f>
        <v>156.42660000000001</v>
      </c>
    </row>
    <row r="67" spans="1:21">
      <c r="A67" s="118">
        <v>1500</v>
      </c>
      <c r="B67" s="119">
        <f>B33*(1+NASTAVENIE!$D$12/100)</f>
        <v>82.282200000000003</v>
      </c>
      <c r="C67" s="119">
        <f>C33*(1+NASTAVENIE!$D$12/100)</f>
        <v>88.611599999999996</v>
      </c>
      <c r="D67" s="119">
        <f>D33*(1+NASTAVENIE!$D$12/100)</f>
        <v>94.036800000000014</v>
      </c>
      <c r="E67" s="119">
        <f>E33*(1+NASTAVENIE!$D$12/100)</f>
        <v>101.27040000000001</v>
      </c>
      <c r="F67" s="119">
        <f>F33*(1+NASTAVENIE!$D$12/100)</f>
        <v>107.59980000000002</v>
      </c>
      <c r="G67" s="119">
        <f>G33*(1+NASTAVENIE!$D$12/100)</f>
        <v>114.8334</v>
      </c>
      <c r="H67" s="119">
        <f>H33*(1+NASTAVENIE!$D$12/100)</f>
        <v>123.8754</v>
      </c>
      <c r="I67" s="119">
        <f>I33*(1+NASTAVENIE!$D$12/100)</f>
        <v>130.20480000000001</v>
      </c>
      <c r="J67" s="119">
        <f>J33*(1+NASTAVENIE!$D$12/100)</f>
        <v>136.5342</v>
      </c>
      <c r="K67" s="119">
        <f>K33*(1+NASTAVENIE!$D$12/100)</f>
        <v>142.86360000000002</v>
      </c>
      <c r="L67" s="119">
        <f>L33*(1+NASTAVENIE!$D$12/100)</f>
        <v>149.19300000000001</v>
      </c>
      <c r="M67" s="188">
        <f>M33*(1+NASTAVENIE!$D$12/100)</f>
        <v>155.5224</v>
      </c>
      <c r="N67" s="188">
        <f>N33*(1+NASTAVENIE!$D$12/100)</f>
        <v>163.6602</v>
      </c>
    </row>
    <row r="68" spans="1:21">
      <c r="A68" s="118">
        <v>1600</v>
      </c>
      <c r="B68" s="119">
        <f>B34*(1+NASTAVENIE!$D$12/100)</f>
        <v>84.994800000000012</v>
      </c>
      <c r="C68" s="119">
        <f>C34*(1+NASTAVENIE!$D$12/100)</f>
        <v>91.324200000000005</v>
      </c>
      <c r="D68" s="119">
        <f>D34*(1+NASTAVENIE!$D$12/100)</f>
        <v>98.5578</v>
      </c>
      <c r="E68" s="119">
        <f>E34*(1+NASTAVENIE!$D$12/100)</f>
        <v>105.79139999999998</v>
      </c>
      <c r="F68" s="119">
        <f>F34*(1+NASTAVENIE!$D$12/100)</f>
        <v>112.12080000000002</v>
      </c>
      <c r="G68" s="119">
        <f>G34*(1+NASTAVENIE!$D$12/100)</f>
        <v>119.3544</v>
      </c>
      <c r="H68" s="119">
        <f>H34*(1+NASTAVENIE!$D$12/100)</f>
        <v>128.3964</v>
      </c>
      <c r="I68" s="119">
        <f>I34*(1+NASTAVENIE!$D$12/100)</f>
        <v>135.63000000000002</v>
      </c>
      <c r="J68" s="119">
        <f>J34*(1+NASTAVENIE!$D$12/100)</f>
        <v>141.95939999999999</v>
      </c>
      <c r="K68" s="119">
        <f>K34*(1+NASTAVENIE!$D$12/100)</f>
        <v>148.28880000000001</v>
      </c>
      <c r="L68" s="119">
        <f>L34*(1+NASTAVENIE!$D$12/100)</f>
        <v>155.5224</v>
      </c>
      <c r="M68" s="188">
        <f>M34*(1+NASTAVENIE!$D$12/100)</f>
        <v>161.85180000000003</v>
      </c>
      <c r="N68" s="188">
        <f>N34*(1+NASTAVENIE!$D$12/100)</f>
        <v>169.98960000000002</v>
      </c>
    </row>
    <row r="69" spans="1:21">
      <c r="A69" s="118">
        <v>1700</v>
      </c>
      <c r="B69" s="119">
        <f>B35*(1+NASTAVENIE!$D$12/100)</f>
        <v>89.515800000000013</v>
      </c>
      <c r="C69" s="119">
        <f>C35*(1+NASTAVENIE!$D$12/100)</f>
        <v>95.845200000000006</v>
      </c>
      <c r="D69" s="119">
        <f>D35*(1+NASTAVENIE!$D$12/100)</f>
        <v>103.0788</v>
      </c>
      <c r="E69" s="119">
        <f>E35*(1+NASTAVENIE!$D$12/100)</f>
        <v>110.3124</v>
      </c>
      <c r="F69" s="119">
        <f>F35*(1+NASTAVENIE!$D$12/100)</f>
        <v>117.54600000000001</v>
      </c>
      <c r="G69" s="119">
        <f>G35*(1+NASTAVENIE!$D$12/100)</f>
        <v>124.7796</v>
      </c>
      <c r="H69" s="119">
        <f>H35*(1+NASTAVENIE!$D$12/100)</f>
        <v>134.72580000000002</v>
      </c>
      <c r="I69" s="119">
        <f>I35*(1+NASTAVENIE!$D$12/100)</f>
        <v>141.95939999999999</v>
      </c>
      <c r="J69" s="119">
        <f>J35*(1+NASTAVENIE!$D$12/100)</f>
        <v>148.28880000000001</v>
      </c>
      <c r="K69" s="119">
        <f>K35*(1+NASTAVENIE!$D$12/100)</f>
        <v>155.5224</v>
      </c>
      <c r="L69" s="188">
        <f>L35*(1+NASTAVENIE!$D$12/100)</f>
        <v>161.85180000000003</v>
      </c>
      <c r="M69" s="188">
        <f>M35*(1+NASTAVENIE!$D$12/100)</f>
        <v>169.08539999999999</v>
      </c>
      <c r="N69" s="188">
        <f>N35*(1+NASTAVENIE!$D$12/100)</f>
        <v>177.22319999999999</v>
      </c>
    </row>
    <row r="70" spans="1:21">
      <c r="A70" s="118">
        <v>1800</v>
      </c>
      <c r="B70" s="119">
        <f>B36*(1+NASTAVENIE!$D$12/100)</f>
        <v>93.132599999999996</v>
      </c>
      <c r="C70" s="119">
        <f>C36*(1+NASTAVENIE!$D$12/100)</f>
        <v>100.36619999999999</v>
      </c>
      <c r="D70" s="119">
        <f>D36*(1+NASTAVENIE!$D$12/100)</f>
        <v>106.69560000000003</v>
      </c>
      <c r="E70" s="119">
        <f>E36*(1+NASTAVENIE!$D$12/100)</f>
        <v>114.8334</v>
      </c>
      <c r="F70" s="119">
        <f>F36*(1+NASTAVENIE!$D$12/100)</f>
        <v>122.06700000000001</v>
      </c>
      <c r="G70" s="119">
        <f>G36*(1+NASTAVENIE!$D$12/100)</f>
        <v>129.30060000000003</v>
      </c>
      <c r="H70" s="119">
        <f>H36*(1+NASTAVENIE!$D$12/100)</f>
        <v>140.15100000000001</v>
      </c>
      <c r="I70" s="119">
        <f>I36*(1+NASTAVENIE!$D$12/100)</f>
        <v>147.38460000000001</v>
      </c>
      <c r="J70" s="119">
        <f>J36*(1+NASTAVENIE!$D$12/100)</f>
        <v>154.6182</v>
      </c>
      <c r="K70" s="188">
        <f>K36*(1+NASTAVENIE!$D$12/100)</f>
        <v>161.85180000000003</v>
      </c>
      <c r="L70" s="188">
        <f>L36*(1+NASTAVENIE!$D$12/100)</f>
        <v>169.08539999999999</v>
      </c>
      <c r="M70" s="188">
        <f>M36*(1+NASTAVENIE!$D$12/100)</f>
        <v>176.31899999999999</v>
      </c>
      <c r="N70" s="188">
        <f>N36*(1+NASTAVENIE!$D$12/100)</f>
        <v>185.36099999999999</v>
      </c>
    </row>
    <row r="71" spans="1:21">
      <c r="A71" s="118">
        <v>1900</v>
      </c>
      <c r="B71" s="119">
        <f>B37*(1+NASTAVENIE!$D$12/100)</f>
        <v>98.5578</v>
      </c>
      <c r="C71" s="119">
        <f>C37*(1+NASTAVENIE!$D$12/100)</f>
        <v>105.79139999999998</v>
      </c>
      <c r="D71" s="119">
        <f>D37*(1+NASTAVENIE!$D$12/100)</f>
        <v>113.92920000000001</v>
      </c>
      <c r="E71" s="119">
        <f>E37*(1+NASTAVENIE!$D$12/100)</f>
        <v>122.06700000000001</v>
      </c>
      <c r="F71" s="119">
        <f>F37*(1+NASTAVENIE!$D$12/100)</f>
        <v>129.30060000000003</v>
      </c>
      <c r="G71" s="119">
        <f>G37*(1+NASTAVENIE!$D$12/100)</f>
        <v>137.4384</v>
      </c>
      <c r="H71" s="119">
        <f>H37*(1+NASTAVENIE!$D$12/100)</f>
        <v>148.28880000000001</v>
      </c>
      <c r="I71" s="119">
        <f>I37*(1+NASTAVENIE!$D$12/100)</f>
        <v>155.5224</v>
      </c>
      <c r="J71" s="188">
        <f>J37*(1+NASTAVENIE!$D$12/100)</f>
        <v>162.756</v>
      </c>
      <c r="K71" s="188">
        <f>K37*(1+NASTAVENIE!$D$12/100)</f>
        <v>169.98960000000002</v>
      </c>
      <c r="L71" s="188">
        <f>L37*(1+NASTAVENIE!$D$12/100)</f>
        <v>178.12739999999999</v>
      </c>
      <c r="M71" s="188">
        <f>M37*(1+NASTAVENIE!$D$12/100)</f>
        <v>185.36099999999999</v>
      </c>
      <c r="N71" s="188">
        <f>N37*(1+NASTAVENIE!$D$12/100)</f>
        <v>194.40300000000002</v>
      </c>
    </row>
    <row r="73" spans="1:21">
      <c r="E73" t="s">
        <v>5</v>
      </c>
    </row>
    <row r="74" spans="1:21">
      <c r="E74" s="317" t="s">
        <v>158</v>
      </c>
      <c r="F74" s="317"/>
      <c r="G74" s="317"/>
      <c r="H74" s="317"/>
      <c r="I74" s="317"/>
      <c r="J74" s="317"/>
      <c r="K74" s="317"/>
      <c r="L74" s="317"/>
      <c r="M74" s="317"/>
      <c r="N74" s="317"/>
      <c r="O74" s="317"/>
      <c r="P74" s="317"/>
      <c r="Q74" s="317"/>
      <c r="R74" s="317"/>
      <c r="S74" s="317"/>
      <c r="T74" s="317"/>
      <c r="U74" s="317"/>
    </row>
  </sheetData>
  <sheetProtection selectLockedCells="1" selectUnlockedCells="1"/>
  <mergeCells count="6">
    <mergeCell ref="A1:N3"/>
    <mergeCell ref="B22:N22"/>
    <mergeCell ref="T22:V22"/>
    <mergeCell ref="B39:N39"/>
    <mergeCell ref="B56:N56"/>
    <mergeCell ref="E74:U74"/>
  </mergeCells>
  <hyperlinks>
    <hyperlink ref="P21" location="Výběr!A1" display="Zpět "/>
  </hyperlinks>
  <printOptions horizontalCentered="1"/>
  <pageMargins left="0" right="0" top="0.19652777777777777" bottom="0.19652777777777777" header="0.51180555555555551" footer="0.51180555555555551"/>
  <pageSetup paperSize="9" scale="58" firstPageNumber="0" orientation="portrait" horizontalDpi="300" verticalDpi="300"/>
  <headerFooter alignWithMargins="0"/>
  <colBreaks count="1" manualBreakCount="1">
    <brk id="14" max="104857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74"/>
  <sheetViews>
    <sheetView workbookViewId="0">
      <pane xSplit="1" ySplit="21" topLeftCell="B27" activePane="bottomRight" state="frozen"/>
      <selection pane="topRight" activeCell="B1" sqref="B1"/>
      <selection pane="bottomLeft" activeCell="A27" sqref="A27"/>
      <selection pane="bottomRight" activeCell="C34" sqref="C34"/>
    </sheetView>
  </sheetViews>
  <sheetFormatPr defaultColWidth="11.7109375" defaultRowHeight="12.75"/>
  <cols>
    <col min="1" max="1" width="8.28515625" customWidth="1"/>
    <col min="2" max="13" width="9.28515625" customWidth="1"/>
  </cols>
  <sheetData>
    <row r="1" spans="1:31" ht="17.100000000000001" customHeight="1">
      <c r="A1" s="318" t="s">
        <v>159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185"/>
      <c r="O1" s="185"/>
      <c r="P1" s="185"/>
      <c r="Q1" s="185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</row>
    <row r="2" spans="1:31" ht="17.100000000000001" customHeight="1">
      <c r="A2" s="318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185"/>
      <c r="O2" s="185"/>
      <c r="P2" s="185"/>
      <c r="Q2" s="185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</row>
    <row r="3" spans="1:31" ht="27" customHeight="1">
      <c r="A3" s="318"/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185"/>
      <c r="O3" s="185"/>
      <c r="P3" s="185"/>
      <c r="Q3" s="185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</row>
    <row r="4" spans="1:31" ht="12.75" hidden="1" customHeight="1">
      <c r="A4" s="145" t="s">
        <v>146</v>
      </c>
      <c r="B4" s="146">
        <v>500</v>
      </c>
      <c r="C4" s="146">
        <v>600</v>
      </c>
      <c r="D4" s="146">
        <v>700</v>
      </c>
      <c r="E4" s="146">
        <v>800</v>
      </c>
      <c r="F4" s="146">
        <v>900</v>
      </c>
      <c r="G4" s="146">
        <v>1000</v>
      </c>
      <c r="H4" s="146">
        <v>1100</v>
      </c>
      <c r="I4" s="146">
        <v>1200</v>
      </c>
      <c r="J4" s="146">
        <v>1300</v>
      </c>
      <c r="K4" s="146">
        <v>1400</v>
      </c>
      <c r="L4" s="146">
        <v>1500</v>
      </c>
      <c r="M4" s="146">
        <v>1600</v>
      </c>
    </row>
    <row r="5" spans="1:31" hidden="1">
      <c r="A5" s="128">
        <v>500</v>
      </c>
      <c r="B5" s="129">
        <v>71</v>
      </c>
      <c r="C5" s="130">
        <v>72</v>
      </c>
      <c r="D5" s="131">
        <v>76</v>
      </c>
      <c r="E5" s="130">
        <v>79</v>
      </c>
      <c r="F5" s="131">
        <v>82</v>
      </c>
      <c r="G5" s="130">
        <v>87</v>
      </c>
      <c r="H5" s="131">
        <v>90</v>
      </c>
      <c r="I5" s="130">
        <v>95</v>
      </c>
      <c r="J5" s="131">
        <v>98</v>
      </c>
      <c r="K5" s="130">
        <v>102</v>
      </c>
      <c r="L5" s="131">
        <v>115</v>
      </c>
      <c r="M5" s="189">
        <v>123</v>
      </c>
    </row>
    <row r="6" spans="1:31" hidden="1">
      <c r="A6" s="128">
        <v>600</v>
      </c>
      <c r="B6" s="133">
        <v>73</v>
      </c>
      <c r="C6" s="134">
        <v>74</v>
      </c>
      <c r="D6" s="135">
        <v>78</v>
      </c>
      <c r="E6" s="134">
        <v>81</v>
      </c>
      <c r="F6" s="135">
        <v>85</v>
      </c>
      <c r="G6" s="134">
        <v>92</v>
      </c>
      <c r="H6" s="135">
        <v>96</v>
      </c>
      <c r="I6" s="134">
        <v>100</v>
      </c>
      <c r="J6" s="135">
        <v>104</v>
      </c>
      <c r="K6" s="134">
        <v>108</v>
      </c>
      <c r="L6" s="135">
        <v>121</v>
      </c>
      <c r="M6" s="190">
        <v>130</v>
      </c>
    </row>
    <row r="7" spans="1:31" hidden="1">
      <c r="A7" s="128">
        <v>700</v>
      </c>
      <c r="B7" s="137">
        <v>76</v>
      </c>
      <c r="C7" s="138">
        <v>78</v>
      </c>
      <c r="D7" s="139">
        <v>82</v>
      </c>
      <c r="E7" s="138">
        <v>86</v>
      </c>
      <c r="F7" s="139">
        <v>91</v>
      </c>
      <c r="G7" s="138">
        <v>98</v>
      </c>
      <c r="H7" s="139">
        <v>102</v>
      </c>
      <c r="I7" s="138">
        <v>107</v>
      </c>
      <c r="J7" s="139">
        <v>111</v>
      </c>
      <c r="K7" s="138">
        <v>116</v>
      </c>
      <c r="L7" s="139">
        <v>129</v>
      </c>
      <c r="M7" s="191">
        <v>138</v>
      </c>
    </row>
    <row r="8" spans="1:31" hidden="1">
      <c r="A8" s="128">
        <v>800</v>
      </c>
      <c r="B8" s="133">
        <v>79</v>
      </c>
      <c r="C8" s="134">
        <v>81</v>
      </c>
      <c r="D8" s="135">
        <v>86</v>
      </c>
      <c r="E8" s="134">
        <v>91</v>
      </c>
      <c r="F8" s="135">
        <v>96</v>
      </c>
      <c r="G8" s="134">
        <v>103</v>
      </c>
      <c r="H8" s="135">
        <v>107</v>
      </c>
      <c r="I8" s="134">
        <v>113</v>
      </c>
      <c r="J8" s="135">
        <v>118</v>
      </c>
      <c r="K8" s="134">
        <v>122</v>
      </c>
      <c r="L8" s="135">
        <v>136</v>
      </c>
      <c r="M8" s="190">
        <v>146</v>
      </c>
    </row>
    <row r="9" spans="1:31" hidden="1">
      <c r="A9" s="128">
        <v>900</v>
      </c>
      <c r="B9" s="137">
        <v>82</v>
      </c>
      <c r="C9" s="138">
        <v>84</v>
      </c>
      <c r="D9" s="139">
        <v>90</v>
      </c>
      <c r="E9" s="138">
        <v>96</v>
      </c>
      <c r="F9" s="139">
        <v>101</v>
      </c>
      <c r="G9" s="138">
        <v>109</v>
      </c>
      <c r="H9" s="139">
        <v>113</v>
      </c>
      <c r="I9" s="138">
        <v>119</v>
      </c>
      <c r="J9" s="139">
        <v>124</v>
      </c>
      <c r="K9" s="138">
        <v>129</v>
      </c>
      <c r="L9" s="139">
        <v>143</v>
      </c>
      <c r="M9" s="191">
        <v>153</v>
      </c>
    </row>
    <row r="10" spans="1:31" hidden="1">
      <c r="A10" s="128">
        <v>1000</v>
      </c>
      <c r="B10" s="133">
        <v>87</v>
      </c>
      <c r="C10" s="134">
        <v>91</v>
      </c>
      <c r="D10" s="135">
        <v>97</v>
      </c>
      <c r="E10" s="134">
        <v>103</v>
      </c>
      <c r="F10" s="135">
        <v>108</v>
      </c>
      <c r="G10" s="134">
        <v>116</v>
      </c>
      <c r="H10" s="135">
        <v>122</v>
      </c>
      <c r="I10" s="134">
        <v>128</v>
      </c>
      <c r="J10" s="135">
        <v>133</v>
      </c>
      <c r="K10" s="134">
        <v>138</v>
      </c>
      <c r="L10" s="135">
        <v>153</v>
      </c>
      <c r="M10" s="190">
        <v>163</v>
      </c>
    </row>
    <row r="11" spans="1:31" hidden="1">
      <c r="A11" s="128">
        <v>1100</v>
      </c>
      <c r="B11" s="137">
        <v>90</v>
      </c>
      <c r="C11" s="138">
        <v>95</v>
      </c>
      <c r="D11" s="139">
        <v>101</v>
      </c>
      <c r="E11" s="138">
        <v>107</v>
      </c>
      <c r="F11" s="139">
        <v>113</v>
      </c>
      <c r="G11" s="138">
        <v>122</v>
      </c>
      <c r="H11" s="139">
        <v>127</v>
      </c>
      <c r="I11" s="138">
        <v>134</v>
      </c>
      <c r="J11" s="139">
        <v>139</v>
      </c>
      <c r="K11" s="138">
        <v>145</v>
      </c>
      <c r="L11" s="139">
        <v>160</v>
      </c>
      <c r="M11" s="191">
        <v>170</v>
      </c>
    </row>
    <row r="12" spans="1:31" hidden="1">
      <c r="A12" s="128">
        <v>1200</v>
      </c>
      <c r="B12" s="133">
        <v>93</v>
      </c>
      <c r="C12" s="134">
        <v>98</v>
      </c>
      <c r="D12" s="135">
        <v>105</v>
      </c>
      <c r="E12" s="134">
        <v>111</v>
      </c>
      <c r="F12" s="135">
        <v>117</v>
      </c>
      <c r="G12" s="134">
        <v>126</v>
      </c>
      <c r="H12" s="135">
        <v>132</v>
      </c>
      <c r="I12" s="134">
        <v>138</v>
      </c>
      <c r="J12" s="135">
        <v>144</v>
      </c>
      <c r="K12" s="134">
        <v>151</v>
      </c>
      <c r="L12" s="135">
        <v>166</v>
      </c>
      <c r="M12" s="190">
        <v>176</v>
      </c>
    </row>
    <row r="13" spans="1:31" hidden="1">
      <c r="A13" s="128">
        <v>1300</v>
      </c>
      <c r="B13" s="137">
        <v>96</v>
      </c>
      <c r="C13" s="138">
        <v>102</v>
      </c>
      <c r="D13" s="139">
        <v>109</v>
      </c>
      <c r="E13" s="138">
        <v>116</v>
      </c>
      <c r="F13" s="139">
        <v>122</v>
      </c>
      <c r="G13" s="138">
        <v>131</v>
      </c>
      <c r="H13" s="139">
        <v>137</v>
      </c>
      <c r="I13" s="138">
        <v>144</v>
      </c>
      <c r="J13" s="139">
        <v>151</v>
      </c>
      <c r="K13" s="138">
        <v>157</v>
      </c>
      <c r="L13" s="139">
        <v>173</v>
      </c>
      <c r="M13" s="191">
        <v>184</v>
      </c>
    </row>
    <row r="14" spans="1:31" hidden="1">
      <c r="A14" s="128">
        <v>1400</v>
      </c>
      <c r="B14" s="133">
        <v>101</v>
      </c>
      <c r="C14" s="134">
        <v>106</v>
      </c>
      <c r="D14" s="135">
        <v>114</v>
      </c>
      <c r="E14" s="134">
        <v>120</v>
      </c>
      <c r="F14" s="135">
        <v>127</v>
      </c>
      <c r="G14" s="134">
        <v>137</v>
      </c>
      <c r="H14" s="135">
        <v>143</v>
      </c>
      <c r="I14" s="134">
        <v>151</v>
      </c>
      <c r="J14" s="135">
        <v>157</v>
      </c>
      <c r="K14" s="134">
        <v>164</v>
      </c>
      <c r="L14" s="135">
        <v>180</v>
      </c>
      <c r="M14" s="190">
        <v>192</v>
      </c>
    </row>
    <row r="15" spans="1:31" hidden="1">
      <c r="A15" s="128">
        <v>1500</v>
      </c>
      <c r="B15" s="137">
        <v>104</v>
      </c>
      <c r="C15" s="138">
        <v>110</v>
      </c>
      <c r="D15" s="139">
        <v>118</v>
      </c>
      <c r="E15" s="138">
        <v>125</v>
      </c>
      <c r="F15" s="139">
        <v>132</v>
      </c>
      <c r="G15" s="138">
        <v>142</v>
      </c>
      <c r="H15" s="139">
        <v>149</v>
      </c>
      <c r="I15" s="138">
        <v>157</v>
      </c>
      <c r="J15" s="139">
        <v>164</v>
      </c>
      <c r="K15" s="138">
        <v>171</v>
      </c>
      <c r="L15" s="139">
        <v>187</v>
      </c>
      <c r="M15" s="191">
        <v>199</v>
      </c>
    </row>
    <row r="16" spans="1:31" hidden="1">
      <c r="A16" s="128">
        <v>1600</v>
      </c>
      <c r="B16" s="133">
        <v>108</v>
      </c>
      <c r="C16" s="134">
        <v>115</v>
      </c>
      <c r="D16" s="135">
        <v>123</v>
      </c>
      <c r="E16" s="134">
        <v>131</v>
      </c>
      <c r="F16" s="135">
        <v>138</v>
      </c>
      <c r="G16" s="134">
        <v>148</v>
      </c>
      <c r="H16" s="135">
        <v>155</v>
      </c>
      <c r="I16" s="134">
        <v>163</v>
      </c>
      <c r="J16" s="135">
        <v>171</v>
      </c>
      <c r="K16" s="134">
        <v>178</v>
      </c>
      <c r="L16" s="135">
        <v>195</v>
      </c>
      <c r="M16" s="190">
        <v>207</v>
      </c>
    </row>
    <row r="17" spans="1:19" hidden="1">
      <c r="A17" s="128">
        <v>1700</v>
      </c>
      <c r="B17" s="137">
        <v>113</v>
      </c>
      <c r="C17" s="138">
        <v>120</v>
      </c>
      <c r="D17" s="139">
        <v>128</v>
      </c>
      <c r="E17" s="138">
        <v>136</v>
      </c>
      <c r="F17" s="139">
        <v>144</v>
      </c>
      <c r="G17" s="138">
        <v>154</v>
      </c>
      <c r="H17" s="139">
        <v>162</v>
      </c>
      <c r="I17" s="138">
        <v>170</v>
      </c>
      <c r="J17" s="139">
        <v>178</v>
      </c>
      <c r="K17" s="138">
        <v>186</v>
      </c>
      <c r="L17" s="139">
        <v>203</v>
      </c>
      <c r="M17" s="191">
        <v>215</v>
      </c>
    </row>
    <row r="18" spans="1:19" hidden="1">
      <c r="A18" s="128">
        <v>1800</v>
      </c>
      <c r="B18" s="133">
        <v>117</v>
      </c>
      <c r="C18" s="134">
        <v>124</v>
      </c>
      <c r="D18" s="135">
        <v>133</v>
      </c>
      <c r="E18" s="134">
        <v>142</v>
      </c>
      <c r="F18" s="135">
        <v>150</v>
      </c>
      <c r="G18" s="134">
        <v>161</v>
      </c>
      <c r="H18" s="135">
        <v>169</v>
      </c>
      <c r="I18" s="134">
        <v>177</v>
      </c>
      <c r="J18" s="135">
        <v>185</v>
      </c>
      <c r="K18" s="134">
        <v>193</v>
      </c>
      <c r="L18" s="135">
        <v>211</v>
      </c>
      <c r="M18" s="190">
        <v>223</v>
      </c>
    </row>
    <row r="19" spans="1:19" hidden="1">
      <c r="A19" s="128">
        <v>1900</v>
      </c>
      <c r="B19" s="137">
        <v>124</v>
      </c>
      <c r="C19" s="138">
        <v>132</v>
      </c>
      <c r="D19" s="139">
        <v>141</v>
      </c>
      <c r="E19" s="138">
        <v>149</v>
      </c>
      <c r="F19" s="139">
        <v>158</v>
      </c>
      <c r="G19" s="138">
        <v>169</v>
      </c>
      <c r="H19" s="139">
        <v>177</v>
      </c>
      <c r="I19" s="138">
        <v>187</v>
      </c>
      <c r="J19" s="139">
        <v>195</v>
      </c>
      <c r="K19" s="138">
        <v>203</v>
      </c>
      <c r="L19" s="139">
        <v>221</v>
      </c>
      <c r="M19" s="191">
        <v>234</v>
      </c>
    </row>
    <row r="20" spans="1:19" ht="1.5" customHeight="1">
      <c r="A20" s="141"/>
    </row>
    <row r="21" spans="1:19" ht="28.35" customHeight="1">
      <c r="A21" s="142" t="s">
        <v>140</v>
      </c>
      <c r="B21" s="175">
        <v>500</v>
      </c>
      <c r="C21" s="175">
        <v>600</v>
      </c>
      <c r="D21" s="175">
        <v>700</v>
      </c>
      <c r="E21" s="175">
        <v>800</v>
      </c>
      <c r="F21" s="175">
        <v>900</v>
      </c>
      <c r="G21" s="175">
        <v>1000</v>
      </c>
      <c r="H21" s="175">
        <v>1100</v>
      </c>
      <c r="I21" s="175">
        <v>1200</v>
      </c>
      <c r="J21" s="175">
        <v>1300</v>
      </c>
      <c r="K21" s="175">
        <v>1400</v>
      </c>
      <c r="L21" s="175">
        <v>1500</v>
      </c>
      <c r="M21" s="175">
        <v>1600</v>
      </c>
      <c r="O21" s="116" t="s">
        <v>141</v>
      </c>
    </row>
    <row r="22" spans="1:19" ht="28.35" customHeight="1">
      <c r="A22" s="117" t="s">
        <v>142</v>
      </c>
      <c r="B22" s="316" t="s">
        <v>143</v>
      </c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Q22" s="306"/>
      <c r="R22" s="306"/>
      <c r="S22" s="306"/>
    </row>
    <row r="23" spans="1:19">
      <c r="A23" s="118">
        <v>500</v>
      </c>
      <c r="B23" s="119">
        <f>(B5-(B5*NASTAVENIE!$D$8/100))*(1+(NASTAVENIE!$D$9/100))*NASTAVENIE!$D$10</f>
        <v>46.859999999999992</v>
      </c>
      <c r="C23" s="119">
        <f>(C5-(C5*NASTAVENIE!$D$8/100))*(1+(NASTAVENIE!$D$9/100))*NASTAVENIE!$D$10</f>
        <v>47.52</v>
      </c>
      <c r="D23" s="119">
        <f>(D5-(D5*NASTAVENIE!$D$8/100))*(1+(NASTAVENIE!$D$9/100))*NASTAVENIE!$D$10</f>
        <v>50.16</v>
      </c>
      <c r="E23" s="119">
        <f>(E5-(E5*NASTAVENIE!$D$8/100))*(1+(NASTAVENIE!$D$9/100))*NASTAVENIE!$D$10</f>
        <v>52.14</v>
      </c>
      <c r="F23" s="119">
        <f>(F5-(F5*NASTAVENIE!$D$8/100))*(1+(NASTAVENIE!$D$9/100))*NASTAVENIE!$D$10</f>
        <v>54.12</v>
      </c>
      <c r="G23" s="188">
        <f>(G5-(G5*NASTAVENIE!$D$8/100))*(1+(NASTAVENIE!$D$9/100))*NASTAVENIE!$D$10</f>
        <v>57.42</v>
      </c>
      <c r="H23" s="188">
        <f>(H5-(H5*NASTAVENIE!$D$8/100))*(1+(NASTAVENIE!$D$9/100))*NASTAVENIE!$D$10</f>
        <v>59.4</v>
      </c>
      <c r="I23" s="188">
        <f>(I5-(I5*NASTAVENIE!$D$8/100))*(1+(NASTAVENIE!$D$9/100))*NASTAVENIE!$D$10</f>
        <v>62.699999999999996</v>
      </c>
      <c r="J23" s="188">
        <f>(J5-(J5*NASTAVENIE!$D$8/100))*(1+(NASTAVENIE!$D$9/100))*NASTAVENIE!$D$10</f>
        <v>64.679999999999993</v>
      </c>
      <c r="K23" s="188">
        <f>(K5-(K5*NASTAVENIE!$D$8/100))*(1+(NASTAVENIE!$D$9/100))*NASTAVENIE!$D$10</f>
        <v>67.319999999999993</v>
      </c>
      <c r="L23" s="188">
        <f>(L5-(L5*NASTAVENIE!$D$8/100))*(1+(NASTAVENIE!$D$9/100))*NASTAVENIE!$D$10</f>
        <v>75.899999999999991</v>
      </c>
      <c r="M23" s="188">
        <f>(M5-(M5*NASTAVENIE!$D$8/100))*(1+(NASTAVENIE!$D$9/100))*NASTAVENIE!$D$10</f>
        <v>81.180000000000007</v>
      </c>
      <c r="Q23" s="120"/>
      <c r="R23" s="120"/>
      <c r="S23" s="121"/>
    </row>
    <row r="24" spans="1:19">
      <c r="A24" s="118">
        <v>600</v>
      </c>
      <c r="B24" s="119">
        <f>(B6-(B6*NASTAVENIE!$D$8/100))*(1+(NASTAVENIE!$D$9/100))*NASTAVENIE!$D$10</f>
        <v>48.18</v>
      </c>
      <c r="C24" s="119">
        <f>(C6-(C6*NASTAVENIE!$D$8/100))*(1+(NASTAVENIE!$D$9/100))*NASTAVENIE!$D$10</f>
        <v>48.84</v>
      </c>
      <c r="D24" s="119">
        <f>(D6-(D6*NASTAVENIE!$D$8/100))*(1+(NASTAVENIE!$D$9/100))*NASTAVENIE!$D$10</f>
        <v>51.48</v>
      </c>
      <c r="E24" s="119">
        <f>(E6-(E6*NASTAVENIE!$D$8/100))*(1+(NASTAVENIE!$D$9/100))*NASTAVENIE!$D$10</f>
        <v>53.459999999999994</v>
      </c>
      <c r="F24" s="119">
        <f>(F6-(F6*NASTAVENIE!$D$8/100))*(1+(NASTAVENIE!$D$9/100))*NASTAVENIE!$D$10</f>
        <v>56.1</v>
      </c>
      <c r="G24" s="119">
        <f>(G6-(G6*NASTAVENIE!$D$8/100))*(1+(NASTAVENIE!$D$9/100))*NASTAVENIE!$D$10</f>
        <v>60.72</v>
      </c>
      <c r="H24" s="188">
        <f>(H6-(H6*NASTAVENIE!$D$8/100))*(1+(NASTAVENIE!$D$9/100))*NASTAVENIE!$D$10</f>
        <v>63.359999999999992</v>
      </c>
      <c r="I24" s="188">
        <f>(I6-(I6*NASTAVENIE!$D$8/100))*(1+(NASTAVENIE!$D$9/100))*NASTAVENIE!$D$10</f>
        <v>66</v>
      </c>
      <c r="J24" s="188">
        <f>(J6-(J6*NASTAVENIE!$D$8/100))*(1+(NASTAVENIE!$D$9/100))*NASTAVENIE!$D$10</f>
        <v>68.64</v>
      </c>
      <c r="K24" s="188">
        <f>(K6-(K6*NASTAVENIE!$D$8/100))*(1+(NASTAVENIE!$D$9/100))*NASTAVENIE!$D$10</f>
        <v>71.28</v>
      </c>
      <c r="L24" s="188">
        <f>(L6-(L6*NASTAVENIE!$D$8/100))*(1+(NASTAVENIE!$D$9/100))*NASTAVENIE!$D$10</f>
        <v>79.86</v>
      </c>
      <c r="M24" s="188">
        <f>(M6-(M6*NASTAVENIE!$D$8/100))*(1+(NASTAVENIE!$D$9/100))*NASTAVENIE!$D$10</f>
        <v>85.8</v>
      </c>
      <c r="Q24" s="121"/>
      <c r="R24" s="121"/>
      <c r="S24" s="122"/>
    </row>
    <row r="25" spans="1:19">
      <c r="A25" s="118">
        <v>700</v>
      </c>
      <c r="B25" s="119">
        <f>(B7-(B7*NASTAVENIE!$D$8/100))*(1+(NASTAVENIE!$D$9/100))*NASTAVENIE!$D$10</f>
        <v>50.16</v>
      </c>
      <c r="C25" s="119">
        <f>(C7-(C7*NASTAVENIE!$D$8/100))*(1+(NASTAVENIE!$D$9/100))*NASTAVENIE!$D$10</f>
        <v>51.48</v>
      </c>
      <c r="D25" s="119">
        <f>(D7-(D7*NASTAVENIE!$D$8/100))*(1+(NASTAVENIE!$D$9/100))*NASTAVENIE!$D$10</f>
        <v>54.12</v>
      </c>
      <c r="E25" s="119">
        <f>(E7-(E7*NASTAVENIE!$D$8/100))*(1+(NASTAVENIE!$D$9/100))*NASTAVENIE!$D$10</f>
        <v>56.76</v>
      </c>
      <c r="F25" s="119">
        <f>(F7-(F7*NASTAVENIE!$D$8/100))*(1+(NASTAVENIE!$D$9/100))*NASTAVENIE!$D$10</f>
        <v>60.059999999999995</v>
      </c>
      <c r="G25" s="119">
        <f>(G7-(G7*NASTAVENIE!$D$8/100))*(1+(NASTAVENIE!$D$9/100))*NASTAVENIE!$D$10</f>
        <v>64.679999999999993</v>
      </c>
      <c r="H25" s="119">
        <f>(H7-(H7*NASTAVENIE!$D$8/100))*(1+(NASTAVENIE!$D$9/100))*NASTAVENIE!$D$10</f>
        <v>67.319999999999993</v>
      </c>
      <c r="I25" s="188">
        <f>(I7-(I7*NASTAVENIE!$D$8/100))*(1+(NASTAVENIE!$D$9/100))*NASTAVENIE!$D$10</f>
        <v>70.62</v>
      </c>
      <c r="J25" s="188">
        <f>(J7-(J7*NASTAVENIE!$D$8/100))*(1+(NASTAVENIE!$D$9/100))*NASTAVENIE!$D$10</f>
        <v>73.259999999999991</v>
      </c>
      <c r="K25" s="188">
        <f>(K7-(K7*NASTAVENIE!$D$8/100))*(1+(NASTAVENIE!$D$9/100))*NASTAVENIE!$D$10</f>
        <v>76.559999999999988</v>
      </c>
      <c r="L25" s="188">
        <f>(L7-(L7*NASTAVENIE!$D$8/100))*(1+(NASTAVENIE!$D$9/100))*NASTAVENIE!$D$10</f>
        <v>85.14</v>
      </c>
      <c r="M25" s="188">
        <f>(M7-(M7*NASTAVENIE!$D$8/100))*(1+(NASTAVENIE!$D$9/100))*NASTAVENIE!$D$10</f>
        <v>91.08</v>
      </c>
      <c r="Q25" s="121"/>
      <c r="R25" s="121"/>
      <c r="S25" s="122"/>
    </row>
    <row r="26" spans="1:19">
      <c r="A26" s="118">
        <v>800</v>
      </c>
      <c r="B26" s="119">
        <f>(B8-(B8*NASTAVENIE!$D$8/100))*(1+(NASTAVENIE!$D$9/100))*NASTAVENIE!$D$10</f>
        <v>52.14</v>
      </c>
      <c r="C26" s="119">
        <f>(C8-(C8*NASTAVENIE!$D$8/100))*(1+(NASTAVENIE!$D$9/100))*NASTAVENIE!$D$10</f>
        <v>53.459999999999994</v>
      </c>
      <c r="D26" s="119">
        <f>(D8-(D8*NASTAVENIE!$D$8/100))*(1+(NASTAVENIE!$D$9/100))*NASTAVENIE!$D$10</f>
        <v>56.76</v>
      </c>
      <c r="E26" s="119">
        <f>(E8-(E8*NASTAVENIE!$D$8/100))*(1+(NASTAVENIE!$D$9/100))*NASTAVENIE!$D$10</f>
        <v>60.059999999999995</v>
      </c>
      <c r="F26" s="119">
        <f>(F8-(F8*NASTAVENIE!$D$8/100))*(1+(NASTAVENIE!$D$9/100))*NASTAVENIE!$D$10</f>
        <v>63.359999999999992</v>
      </c>
      <c r="G26" s="119">
        <f>(G8-(G8*NASTAVENIE!$D$8/100))*(1+(NASTAVENIE!$D$9/100))*NASTAVENIE!$D$10</f>
        <v>67.97999999999999</v>
      </c>
      <c r="H26" s="119">
        <f>(H8-(H8*NASTAVENIE!$D$8/100))*(1+(NASTAVENIE!$D$9/100))*NASTAVENIE!$D$10</f>
        <v>70.62</v>
      </c>
      <c r="I26" s="119">
        <f>(I8-(I8*NASTAVENIE!$D$8/100))*(1+(NASTAVENIE!$D$9/100))*NASTAVENIE!$D$10</f>
        <v>74.58</v>
      </c>
      <c r="J26" s="188">
        <f>(J8-(J8*NASTAVENIE!$D$8/100))*(1+(NASTAVENIE!$D$9/100))*NASTAVENIE!$D$10</f>
        <v>77.88000000000001</v>
      </c>
      <c r="K26" s="188">
        <f>(K8-(K8*NASTAVENIE!$D$8/100))*(1+(NASTAVENIE!$D$9/100))*NASTAVENIE!$D$10</f>
        <v>80.52</v>
      </c>
      <c r="L26" s="188">
        <f>(L8-(L8*NASTAVENIE!$D$8/100))*(1+(NASTAVENIE!$D$9/100))*NASTAVENIE!$D$10</f>
        <v>89.759999999999991</v>
      </c>
      <c r="M26" s="188">
        <f>(M8-(M8*NASTAVENIE!$D$8/100))*(1+(NASTAVENIE!$D$9/100))*NASTAVENIE!$D$10</f>
        <v>96.36</v>
      </c>
    </row>
    <row r="27" spans="1:19">
      <c r="A27" s="118">
        <v>900</v>
      </c>
      <c r="B27" s="119">
        <f>(B9-(B9*NASTAVENIE!$D$8/100))*(1+(NASTAVENIE!$D$9/100))*NASTAVENIE!$D$10</f>
        <v>54.12</v>
      </c>
      <c r="C27" s="119">
        <f>(C9-(C9*NASTAVENIE!$D$8/100))*(1+(NASTAVENIE!$D$9/100))*NASTAVENIE!$D$10</f>
        <v>55.440000000000005</v>
      </c>
      <c r="D27" s="119">
        <f>(D9-(D9*NASTAVENIE!$D$8/100))*(1+(NASTAVENIE!$D$9/100))*NASTAVENIE!$D$10</f>
        <v>59.4</v>
      </c>
      <c r="E27" s="119">
        <f>(E9-(E9*NASTAVENIE!$D$8/100))*(1+(NASTAVENIE!$D$9/100))*NASTAVENIE!$D$10</f>
        <v>63.359999999999992</v>
      </c>
      <c r="F27" s="119">
        <f>(F9-(F9*NASTAVENIE!$D$8/100))*(1+(NASTAVENIE!$D$9/100))*NASTAVENIE!$D$10</f>
        <v>66.66</v>
      </c>
      <c r="G27" s="119">
        <f>(G9-(G9*NASTAVENIE!$D$8/100))*(1+(NASTAVENIE!$D$9/100))*NASTAVENIE!$D$10</f>
        <v>71.94</v>
      </c>
      <c r="H27" s="119">
        <f>(H9-(H9*NASTAVENIE!$D$8/100))*(1+(NASTAVENIE!$D$9/100))*NASTAVENIE!$D$10</f>
        <v>74.58</v>
      </c>
      <c r="I27" s="119">
        <f>(I9-(I9*NASTAVENIE!$D$8/100))*(1+(NASTAVENIE!$D$9/100))*NASTAVENIE!$D$10</f>
        <v>78.540000000000006</v>
      </c>
      <c r="J27" s="119">
        <f>(J9-(J9*NASTAVENIE!$D$8/100))*(1+(NASTAVENIE!$D$9/100))*NASTAVENIE!$D$10</f>
        <v>81.84</v>
      </c>
      <c r="K27" s="188">
        <f>(K9-(K9*NASTAVENIE!$D$8/100))*(1+(NASTAVENIE!$D$9/100))*NASTAVENIE!$D$10</f>
        <v>85.14</v>
      </c>
      <c r="L27" s="188">
        <f>(L9-(L9*NASTAVENIE!$D$8/100))*(1+(NASTAVENIE!$D$9/100))*NASTAVENIE!$D$10</f>
        <v>94.38000000000001</v>
      </c>
      <c r="M27" s="188">
        <f>(M9-(M9*NASTAVENIE!$D$8/100))*(1+(NASTAVENIE!$D$9/100))*NASTAVENIE!$D$10</f>
        <v>100.98</v>
      </c>
    </row>
    <row r="28" spans="1:19">
      <c r="A28" s="118">
        <v>1000</v>
      </c>
      <c r="B28" s="119">
        <f>(B10-(B10*NASTAVENIE!$D$8/100))*(1+(NASTAVENIE!$D$9/100))*NASTAVENIE!$D$10</f>
        <v>57.42</v>
      </c>
      <c r="C28" s="119">
        <f>(C10-(C10*NASTAVENIE!$D$8/100))*(1+(NASTAVENIE!$D$9/100))*NASTAVENIE!$D$10</f>
        <v>60.059999999999995</v>
      </c>
      <c r="D28" s="119">
        <f>(D10-(D10*NASTAVENIE!$D$8/100))*(1+(NASTAVENIE!$D$9/100))*NASTAVENIE!$D$10</f>
        <v>64.02</v>
      </c>
      <c r="E28" s="119">
        <f>(E10-(E10*NASTAVENIE!$D$8/100))*(1+(NASTAVENIE!$D$9/100))*NASTAVENIE!$D$10</f>
        <v>67.97999999999999</v>
      </c>
      <c r="F28" s="119">
        <f>(F10-(F10*NASTAVENIE!$D$8/100))*(1+(NASTAVENIE!$D$9/100))*NASTAVENIE!$D$10</f>
        <v>71.28</v>
      </c>
      <c r="G28" s="119">
        <f>(G10-(G10*NASTAVENIE!$D$8/100))*(1+(NASTAVENIE!$D$9/100))*NASTAVENIE!$D$10</f>
        <v>76.559999999999988</v>
      </c>
      <c r="H28" s="119">
        <f>(H10-(H10*NASTAVENIE!$D$8/100))*(1+(NASTAVENIE!$D$9/100))*NASTAVENIE!$D$10</f>
        <v>80.52</v>
      </c>
      <c r="I28" s="119">
        <f>(I10-(I10*NASTAVENIE!$D$8/100))*(1+(NASTAVENIE!$D$9/100))*NASTAVENIE!$D$10</f>
        <v>84.48</v>
      </c>
      <c r="J28" s="119">
        <f>(J10-(J10*NASTAVENIE!$D$8/100))*(1+(NASTAVENIE!$D$9/100))*NASTAVENIE!$D$10</f>
        <v>87.78</v>
      </c>
      <c r="K28" s="119">
        <f>(K10-(K10*NASTAVENIE!$D$8/100))*(1+(NASTAVENIE!$D$9/100))*NASTAVENIE!$D$10</f>
        <v>91.08</v>
      </c>
      <c r="L28" s="188">
        <f>(L10-(L10*NASTAVENIE!$D$8/100))*(1+(NASTAVENIE!$D$9/100))*NASTAVENIE!$D$10</f>
        <v>100.98</v>
      </c>
      <c r="M28" s="188">
        <f>(M10-(M10*NASTAVENIE!$D$8/100))*(1+(NASTAVENIE!$D$9/100))*NASTAVENIE!$D$10</f>
        <v>107.58</v>
      </c>
    </row>
    <row r="29" spans="1:19">
      <c r="A29" s="118">
        <v>1100</v>
      </c>
      <c r="B29" s="119">
        <f>(B11-(B11*NASTAVENIE!$D$8/100))*(1+(NASTAVENIE!$D$9/100))*NASTAVENIE!$D$10</f>
        <v>59.4</v>
      </c>
      <c r="C29" s="119">
        <f>(C11-(C11*NASTAVENIE!$D$8/100))*(1+(NASTAVENIE!$D$9/100))*NASTAVENIE!$D$10</f>
        <v>62.699999999999996</v>
      </c>
      <c r="D29" s="119">
        <f>(D11-(D11*NASTAVENIE!$D$8/100))*(1+(NASTAVENIE!$D$9/100))*NASTAVENIE!$D$10</f>
        <v>66.66</v>
      </c>
      <c r="E29" s="119">
        <f>(E11-(E11*NASTAVENIE!$D$8/100))*(1+(NASTAVENIE!$D$9/100))*NASTAVENIE!$D$10</f>
        <v>70.62</v>
      </c>
      <c r="F29" s="119">
        <f>(F11-(F11*NASTAVENIE!$D$8/100))*(1+(NASTAVENIE!$D$9/100))*NASTAVENIE!$D$10</f>
        <v>74.58</v>
      </c>
      <c r="G29" s="119">
        <f>(G11-(G11*NASTAVENIE!$D$8/100))*(1+(NASTAVENIE!$D$9/100))*NASTAVENIE!$D$10</f>
        <v>80.52</v>
      </c>
      <c r="H29" s="119">
        <f>(H11-(H11*NASTAVENIE!$D$8/100))*(1+(NASTAVENIE!$D$9/100))*NASTAVENIE!$D$10</f>
        <v>83.82</v>
      </c>
      <c r="I29" s="119">
        <f>(I11-(I11*NASTAVENIE!$D$8/100))*(1+(NASTAVENIE!$D$9/100))*NASTAVENIE!$D$10</f>
        <v>88.44</v>
      </c>
      <c r="J29" s="119">
        <f>(J11-(J11*NASTAVENIE!$D$8/100))*(1+(NASTAVENIE!$D$9/100))*NASTAVENIE!$D$10</f>
        <v>91.74</v>
      </c>
      <c r="K29" s="119">
        <f>(K11-(K11*NASTAVENIE!$D$8/100))*(1+(NASTAVENIE!$D$9/100))*NASTAVENIE!$D$10</f>
        <v>95.7</v>
      </c>
      <c r="L29" s="188">
        <f>(L11-(L11*NASTAVENIE!$D$8/100))*(1+(NASTAVENIE!$D$9/100))*NASTAVENIE!$D$10</f>
        <v>105.6</v>
      </c>
      <c r="M29" s="188">
        <f>(M11-(M11*NASTAVENIE!$D$8/100))*(1+(NASTAVENIE!$D$9/100))*NASTAVENIE!$D$10</f>
        <v>112.2</v>
      </c>
    </row>
    <row r="30" spans="1:19">
      <c r="A30" s="118">
        <v>1200</v>
      </c>
      <c r="B30" s="119">
        <f>(B12-(B12*NASTAVENIE!$D$8/100))*(1+(NASTAVENIE!$D$9/100))*NASTAVENIE!$D$10</f>
        <v>61.379999999999995</v>
      </c>
      <c r="C30" s="119">
        <f>(C12-(C12*NASTAVENIE!$D$8/100))*(1+(NASTAVENIE!$D$9/100))*NASTAVENIE!$D$10</f>
        <v>64.679999999999993</v>
      </c>
      <c r="D30" s="119">
        <f>(D12-(D12*NASTAVENIE!$D$8/100))*(1+(NASTAVENIE!$D$9/100))*NASTAVENIE!$D$10</f>
        <v>69.3</v>
      </c>
      <c r="E30" s="119">
        <f>(E12-(E12*NASTAVENIE!$D$8/100))*(1+(NASTAVENIE!$D$9/100))*NASTAVENIE!$D$10</f>
        <v>73.259999999999991</v>
      </c>
      <c r="F30" s="119">
        <f>(F12-(F12*NASTAVENIE!$D$8/100))*(1+(NASTAVENIE!$D$9/100))*NASTAVENIE!$D$10</f>
        <v>77.219999999999985</v>
      </c>
      <c r="G30" s="119">
        <f>(G12-(G12*NASTAVENIE!$D$8/100))*(1+(NASTAVENIE!$D$9/100))*NASTAVENIE!$D$10</f>
        <v>83.16</v>
      </c>
      <c r="H30" s="119">
        <f>(H12-(H12*NASTAVENIE!$D$8/100))*(1+(NASTAVENIE!$D$9/100))*NASTAVENIE!$D$10</f>
        <v>87.11999999999999</v>
      </c>
      <c r="I30" s="119">
        <f>(I12-(I12*NASTAVENIE!$D$8/100))*(1+(NASTAVENIE!$D$9/100))*NASTAVENIE!$D$10</f>
        <v>91.08</v>
      </c>
      <c r="J30" s="119">
        <f>(J12-(J12*NASTAVENIE!$D$8/100))*(1+(NASTAVENIE!$D$9/100))*NASTAVENIE!$D$10</f>
        <v>95.04</v>
      </c>
      <c r="K30" s="119">
        <f>(K12-(K12*NASTAVENIE!$D$8/100))*(1+(NASTAVENIE!$D$9/100))*NASTAVENIE!$D$10</f>
        <v>99.66</v>
      </c>
      <c r="L30" s="188">
        <f>(L12-(L12*NASTAVENIE!$D$8/100))*(1+(NASTAVENIE!$D$9/100))*NASTAVENIE!$D$10</f>
        <v>109.55999999999999</v>
      </c>
      <c r="M30" s="188">
        <f>(M12-(M12*NASTAVENIE!$D$8/100))*(1+(NASTAVENIE!$D$9/100))*NASTAVENIE!$D$10</f>
        <v>116.16</v>
      </c>
    </row>
    <row r="31" spans="1:19">
      <c r="A31" s="118">
        <v>1300</v>
      </c>
      <c r="B31" s="119">
        <f>(B13-(B13*NASTAVENIE!$D$8/100))*(1+(NASTAVENIE!$D$9/100))*NASTAVENIE!$D$10</f>
        <v>63.359999999999992</v>
      </c>
      <c r="C31" s="119">
        <f>(C13-(C13*NASTAVENIE!$D$8/100))*(1+(NASTAVENIE!$D$9/100))*NASTAVENIE!$D$10</f>
        <v>67.319999999999993</v>
      </c>
      <c r="D31" s="119">
        <f>(D13-(D13*NASTAVENIE!$D$8/100))*(1+(NASTAVENIE!$D$9/100))*NASTAVENIE!$D$10</f>
        <v>71.94</v>
      </c>
      <c r="E31" s="119">
        <f>(E13-(E13*NASTAVENIE!$D$8/100))*(1+(NASTAVENIE!$D$9/100))*NASTAVENIE!$D$10</f>
        <v>76.559999999999988</v>
      </c>
      <c r="F31" s="119">
        <f>(F13-(F13*NASTAVENIE!$D$8/100))*(1+(NASTAVENIE!$D$9/100))*NASTAVENIE!$D$10</f>
        <v>80.52</v>
      </c>
      <c r="G31" s="119">
        <f>(G13-(G13*NASTAVENIE!$D$8/100))*(1+(NASTAVENIE!$D$9/100))*NASTAVENIE!$D$10</f>
        <v>86.46</v>
      </c>
      <c r="H31" s="119">
        <f>(H13-(H13*NASTAVENIE!$D$8/100))*(1+(NASTAVENIE!$D$9/100))*NASTAVENIE!$D$10</f>
        <v>90.419999999999987</v>
      </c>
      <c r="I31" s="119">
        <f>(I13-(I13*NASTAVENIE!$D$8/100))*(1+(NASTAVENIE!$D$9/100))*NASTAVENIE!$D$10</f>
        <v>95.04</v>
      </c>
      <c r="J31" s="119">
        <f>(J13-(J13*NASTAVENIE!$D$8/100))*(1+(NASTAVENIE!$D$9/100))*NASTAVENIE!$D$10</f>
        <v>99.66</v>
      </c>
      <c r="K31" s="119">
        <f>(K13-(K13*NASTAVENIE!$D$8/100))*(1+(NASTAVENIE!$D$9/100))*NASTAVENIE!$D$10</f>
        <v>103.61999999999999</v>
      </c>
      <c r="L31" s="188">
        <f>(L13-(L13*NASTAVENIE!$D$8/100))*(1+(NASTAVENIE!$D$9/100))*NASTAVENIE!$D$10</f>
        <v>114.18</v>
      </c>
      <c r="M31" s="188">
        <f>(M13-(M13*NASTAVENIE!$D$8/100))*(1+(NASTAVENIE!$D$9/100))*NASTAVENIE!$D$10</f>
        <v>121.44</v>
      </c>
    </row>
    <row r="32" spans="1:19">
      <c r="A32" s="118">
        <v>1400</v>
      </c>
      <c r="B32" s="119">
        <f>(B14-(B14*NASTAVENIE!$D$8/100))*(1+(NASTAVENIE!$D$9/100))*NASTAVENIE!$D$10</f>
        <v>66.66</v>
      </c>
      <c r="C32" s="119">
        <f>(C14-(C14*NASTAVENIE!$D$8/100))*(1+(NASTAVENIE!$D$9/100))*NASTAVENIE!$D$10</f>
        <v>69.959999999999994</v>
      </c>
      <c r="D32" s="119">
        <f>(D14-(D14*NASTAVENIE!$D$8/100))*(1+(NASTAVENIE!$D$9/100))*NASTAVENIE!$D$10</f>
        <v>75.239999999999995</v>
      </c>
      <c r="E32" s="119">
        <f>(E14-(E14*NASTAVENIE!$D$8/100))*(1+(NASTAVENIE!$D$9/100))*NASTAVENIE!$D$10</f>
        <v>79.2</v>
      </c>
      <c r="F32" s="119">
        <f>(F14-(F14*NASTAVENIE!$D$8/100))*(1+(NASTAVENIE!$D$9/100))*NASTAVENIE!$D$10</f>
        <v>83.82</v>
      </c>
      <c r="G32" s="119">
        <f>(G14-(G14*NASTAVENIE!$D$8/100))*(1+(NASTAVENIE!$D$9/100))*NASTAVENIE!$D$10</f>
        <v>90.419999999999987</v>
      </c>
      <c r="H32" s="119">
        <f>(H14-(H14*NASTAVENIE!$D$8/100))*(1+(NASTAVENIE!$D$9/100))*NASTAVENIE!$D$10</f>
        <v>94.38000000000001</v>
      </c>
      <c r="I32" s="119">
        <f>(I14-(I14*NASTAVENIE!$D$8/100))*(1+(NASTAVENIE!$D$9/100))*NASTAVENIE!$D$10</f>
        <v>99.66</v>
      </c>
      <c r="J32" s="119">
        <f>(J14-(J14*NASTAVENIE!$D$8/100))*(1+(NASTAVENIE!$D$9/100))*NASTAVENIE!$D$10</f>
        <v>103.61999999999999</v>
      </c>
      <c r="K32" s="119">
        <f>(K14-(K14*NASTAVENIE!$D$8/100))*(1+(NASTAVENIE!$D$9/100))*NASTAVENIE!$D$10</f>
        <v>108.24</v>
      </c>
      <c r="L32" s="188">
        <f>(L14-(L14*NASTAVENIE!$D$8/100))*(1+(NASTAVENIE!$D$9/100))*NASTAVENIE!$D$10</f>
        <v>118.8</v>
      </c>
      <c r="M32" s="188">
        <f>(M14-(M14*NASTAVENIE!$D$8/100))*(1+(NASTAVENIE!$D$9/100))*NASTAVENIE!$D$10</f>
        <v>126.71999999999998</v>
      </c>
    </row>
    <row r="33" spans="1:13">
      <c r="A33" s="118">
        <v>1500</v>
      </c>
      <c r="B33" s="119">
        <f>(B15-(B15*NASTAVENIE!$D$8/100))*(1+(NASTAVENIE!$D$9/100))*NASTAVENIE!$D$10</f>
        <v>68.64</v>
      </c>
      <c r="C33" s="119">
        <f>(C15-(C15*NASTAVENIE!$D$8/100))*(1+(NASTAVENIE!$D$9/100))*NASTAVENIE!$D$10</f>
        <v>72.599999999999994</v>
      </c>
      <c r="D33" s="119">
        <f>(D15-(D15*NASTAVENIE!$D$8/100))*(1+(NASTAVENIE!$D$9/100))*NASTAVENIE!$D$10</f>
        <v>77.88000000000001</v>
      </c>
      <c r="E33" s="119">
        <f>(E15-(E15*NASTAVENIE!$D$8/100))*(1+(NASTAVENIE!$D$9/100))*NASTAVENIE!$D$10</f>
        <v>82.5</v>
      </c>
      <c r="F33" s="119">
        <f>(F15-(F15*NASTAVENIE!$D$8/100))*(1+(NASTAVENIE!$D$9/100))*NASTAVENIE!$D$10</f>
        <v>87.11999999999999</v>
      </c>
      <c r="G33" s="119">
        <f>(G15-(G15*NASTAVENIE!$D$8/100))*(1+(NASTAVENIE!$D$9/100))*NASTAVENIE!$D$10</f>
        <v>93.719999999999985</v>
      </c>
      <c r="H33" s="119">
        <f>(H15-(H15*NASTAVENIE!$D$8/100))*(1+(NASTAVENIE!$D$9/100))*NASTAVENIE!$D$10</f>
        <v>98.34</v>
      </c>
      <c r="I33" s="119">
        <f>(I15-(I15*NASTAVENIE!$D$8/100))*(1+(NASTAVENIE!$D$9/100))*NASTAVENIE!$D$10</f>
        <v>103.61999999999999</v>
      </c>
      <c r="J33" s="119">
        <f>(J15-(J15*NASTAVENIE!$D$8/100))*(1+(NASTAVENIE!$D$9/100))*NASTAVENIE!$D$10</f>
        <v>108.24</v>
      </c>
      <c r="K33" s="119">
        <f>(K15-(K15*NASTAVENIE!$D$8/100))*(1+(NASTAVENIE!$D$9/100))*NASTAVENIE!$D$10</f>
        <v>112.86</v>
      </c>
      <c r="L33" s="188">
        <f>(L15-(L15*NASTAVENIE!$D$8/100))*(1+(NASTAVENIE!$D$9/100))*NASTAVENIE!$D$10</f>
        <v>123.41999999999999</v>
      </c>
      <c r="M33" s="188">
        <f>(M15-(M15*NASTAVENIE!$D$8/100))*(1+(NASTAVENIE!$D$9/100))*NASTAVENIE!$D$10</f>
        <v>131.34</v>
      </c>
    </row>
    <row r="34" spans="1:13">
      <c r="A34" s="118">
        <v>1600</v>
      </c>
      <c r="B34" s="119">
        <f>(B16-(B16*NASTAVENIE!$D$8/100))*(1+(NASTAVENIE!$D$9/100))*NASTAVENIE!$D$10</f>
        <v>71.28</v>
      </c>
      <c r="C34" s="119">
        <f>(C16-(C16*NASTAVENIE!$D$8/100))*(1+(NASTAVENIE!$D$9/100))*NASTAVENIE!$D$10</f>
        <v>75.899999999999991</v>
      </c>
      <c r="D34" s="119">
        <f>(D16-(D16*NASTAVENIE!$D$8/100))*(1+(NASTAVENIE!$D$9/100))*NASTAVENIE!$D$10</f>
        <v>81.180000000000007</v>
      </c>
      <c r="E34" s="119">
        <f>(E16-(E16*NASTAVENIE!$D$8/100))*(1+(NASTAVENIE!$D$9/100))*NASTAVENIE!$D$10</f>
        <v>86.46</v>
      </c>
      <c r="F34" s="119">
        <f>(F16-(F16*NASTAVENIE!$D$8/100))*(1+(NASTAVENIE!$D$9/100))*NASTAVENIE!$D$10</f>
        <v>91.08</v>
      </c>
      <c r="G34" s="119">
        <f>(G16-(G16*NASTAVENIE!$D$8/100))*(1+(NASTAVENIE!$D$9/100))*NASTAVENIE!$D$10</f>
        <v>97.68</v>
      </c>
      <c r="H34" s="119">
        <f>(H16-(H16*NASTAVENIE!$D$8/100))*(1+(NASTAVENIE!$D$9/100))*NASTAVENIE!$D$10</f>
        <v>102.3</v>
      </c>
      <c r="I34" s="119">
        <f>(I16-(I16*NASTAVENIE!$D$8/100))*(1+(NASTAVENIE!$D$9/100))*NASTAVENIE!$D$10</f>
        <v>107.58</v>
      </c>
      <c r="J34" s="119">
        <f>(J16-(J16*NASTAVENIE!$D$8/100))*(1+(NASTAVENIE!$D$9/100))*NASTAVENIE!$D$10</f>
        <v>112.86</v>
      </c>
      <c r="K34" s="119">
        <f>(K16-(K16*NASTAVENIE!$D$8/100))*(1+(NASTAVENIE!$D$9/100))*NASTAVENIE!$D$10</f>
        <v>117.48</v>
      </c>
      <c r="L34" s="188">
        <f>(L16-(L16*NASTAVENIE!$D$8/100))*(1+(NASTAVENIE!$D$9/100))*NASTAVENIE!$D$10</f>
        <v>128.69999999999999</v>
      </c>
      <c r="M34" s="188">
        <f>(M16-(M16*NASTAVENIE!$D$8/100))*(1+(NASTAVENIE!$D$9/100))*NASTAVENIE!$D$10</f>
        <v>136.61999999999998</v>
      </c>
    </row>
    <row r="35" spans="1:13">
      <c r="A35" s="118">
        <v>1700</v>
      </c>
      <c r="B35" s="119">
        <f>(B17-(B17*NASTAVENIE!$D$8/100))*(1+(NASTAVENIE!$D$9/100))*NASTAVENIE!$D$10</f>
        <v>74.58</v>
      </c>
      <c r="C35" s="119">
        <f>(C17-(C17*NASTAVENIE!$D$8/100))*(1+(NASTAVENIE!$D$9/100))*NASTAVENIE!$D$10</f>
        <v>79.2</v>
      </c>
      <c r="D35" s="119">
        <f>(D17-(D17*NASTAVENIE!$D$8/100))*(1+(NASTAVENIE!$D$9/100))*NASTAVENIE!$D$10</f>
        <v>84.48</v>
      </c>
      <c r="E35" s="119">
        <f>(E17-(E17*NASTAVENIE!$D$8/100))*(1+(NASTAVENIE!$D$9/100))*NASTAVENIE!$D$10</f>
        <v>89.759999999999991</v>
      </c>
      <c r="F35" s="119">
        <f>(F17-(F17*NASTAVENIE!$D$8/100))*(1+(NASTAVENIE!$D$9/100))*NASTAVENIE!$D$10</f>
        <v>95.04</v>
      </c>
      <c r="G35" s="119">
        <f>(G17-(G17*NASTAVENIE!$D$8/100))*(1+(NASTAVENIE!$D$9/100))*NASTAVENIE!$D$10</f>
        <v>101.64</v>
      </c>
      <c r="H35" s="119">
        <f>(H17-(H17*NASTAVENIE!$D$8/100))*(1+(NASTAVENIE!$D$9/100))*NASTAVENIE!$D$10</f>
        <v>106.91999999999999</v>
      </c>
      <c r="I35" s="119">
        <f>(I17-(I17*NASTAVENIE!$D$8/100))*(1+(NASTAVENIE!$D$9/100))*NASTAVENIE!$D$10</f>
        <v>112.2</v>
      </c>
      <c r="J35" s="119">
        <f>(J17-(J17*NASTAVENIE!$D$8/100))*(1+(NASTAVENIE!$D$9/100))*NASTAVENIE!$D$10</f>
        <v>117.48</v>
      </c>
      <c r="K35" s="188">
        <f>(K17-(K17*NASTAVENIE!$D$8/100))*(1+(NASTAVENIE!$D$9/100))*NASTAVENIE!$D$10</f>
        <v>122.75999999999999</v>
      </c>
      <c r="L35" s="188">
        <f>(L17-(L17*NASTAVENIE!$D$8/100))*(1+(NASTAVENIE!$D$9/100))*NASTAVENIE!$D$10</f>
        <v>133.97999999999999</v>
      </c>
      <c r="M35" s="188">
        <f>(M17-(M17*NASTAVENIE!$D$8/100))*(1+(NASTAVENIE!$D$9/100))*NASTAVENIE!$D$10</f>
        <v>141.9</v>
      </c>
    </row>
    <row r="36" spans="1:13">
      <c r="A36" s="118">
        <v>1800</v>
      </c>
      <c r="B36" s="119">
        <f>(B18-(B18*NASTAVENIE!$D$8/100))*(1+(NASTAVENIE!$D$9/100))*NASTAVENIE!$D$10</f>
        <v>77.219999999999985</v>
      </c>
      <c r="C36" s="119">
        <f>(C18-(C18*NASTAVENIE!$D$8/100))*(1+(NASTAVENIE!$D$9/100))*NASTAVENIE!$D$10</f>
        <v>81.84</v>
      </c>
      <c r="D36" s="119">
        <f>(D18-(D18*NASTAVENIE!$D$8/100))*(1+(NASTAVENIE!$D$9/100))*NASTAVENIE!$D$10</f>
        <v>87.78</v>
      </c>
      <c r="E36" s="119">
        <f>(E18-(E18*NASTAVENIE!$D$8/100))*(1+(NASTAVENIE!$D$9/100))*NASTAVENIE!$D$10</f>
        <v>93.719999999999985</v>
      </c>
      <c r="F36" s="119">
        <f>(F18-(F18*NASTAVENIE!$D$8/100))*(1+(NASTAVENIE!$D$9/100))*NASTAVENIE!$D$10</f>
        <v>99</v>
      </c>
      <c r="G36" s="119">
        <f>(G18-(G18*NASTAVENIE!$D$8/100))*(1+(NASTAVENIE!$D$9/100))*NASTAVENIE!$D$10</f>
        <v>106.25999999999999</v>
      </c>
      <c r="H36" s="188">
        <f>(H18-(H18*NASTAVENIE!$D$8/100))*(1+(NASTAVENIE!$D$9/100))*NASTAVENIE!$D$10</f>
        <v>111.54</v>
      </c>
      <c r="I36" s="188">
        <f>(I18-(I18*NASTAVENIE!$D$8/100))*(1+(NASTAVENIE!$D$9/100))*NASTAVENIE!$D$10</f>
        <v>116.82</v>
      </c>
      <c r="J36" s="188">
        <f>(J18-(J18*NASTAVENIE!$D$8/100))*(1+(NASTAVENIE!$D$9/100))*NASTAVENIE!$D$10</f>
        <v>122.1</v>
      </c>
      <c r="K36" s="188">
        <f>(K18-(K18*NASTAVENIE!$D$8/100))*(1+(NASTAVENIE!$D$9/100))*NASTAVENIE!$D$10</f>
        <v>127.38</v>
      </c>
      <c r="L36" s="188">
        <f>(L18-(L18*NASTAVENIE!$D$8/100))*(1+(NASTAVENIE!$D$9/100))*NASTAVENIE!$D$10</f>
        <v>139.26</v>
      </c>
      <c r="M36" s="188">
        <f>(M18-(M18*NASTAVENIE!$D$8/100))*(1+(NASTAVENIE!$D$9/100))*NASTAVENIE!$D$10</f>
        <v>147.18</v>
      </c>
    </row>
    <row r="37" spans="1:13">
      <c r="A37" s="118">
        <v>1900</v>
      </c>
      <c r="B37" s="119">
        <f>(B19-(B19*NASTAVENIE!$D$8/100))*(1+(NASTAVENIE!$D$9/100))*NASTAVENIE!$D$10</f>
        <v>81.84</v>
      </c>
      <c r="C37" s="119">
        <f>(C19-(C19*NASTAVENIE!$D$8/100))*(1+(NASTAVENIE!$D$9/100))*NASTAVENIE!$D$10</f>
        <v>87.11999999999999</v>
      </c>
      <c r="D37" s="119">
        <f>(D19-(D19*NASTAVENIE!$D$8/100))*(1+(NASTAVENIE!$D$9/100))*NASTAVENIE!$D$10</f>
        <v>93.059999999999988</v>
      </c>
      <c r="E37" s="119">
        <f>(E19-(E19*NASTAVENIE!$D$8/100))*(1+(NASTAVENIE!$D$9/100))*NASTAVENIE!$D$10</f>
        <v>98.34</v>
      </c>
      <c r="F37" s="119">
        <f>(F19-(F19*NASTAVENIE!$D$8/100))*(1+(NASTAVENIE!$D$9/100))*NASTAVENIE!$D$10</f>
        <v>104.28</v>
      </c>
      <c r="G37" s="119">
        <f>(G19-(G19*NASTAVENIE!$D$8/100))*(1+(NASTAVENIE!$D$9/100))*NASTAVENIE!$D$10</f>
        <v>111.54</v>
      </c>
      <c r="H37" s="188">
        <f>(H19-(H19*NASTAVENIE!$D$8/100))*(1+(NASTAVENIE!$D$9/100))*NASTAVENIE!$D$10</f>
        <v>116.82</v>
      </c>
      <c r="I37" s="188">
        <f>(I19-(I19*NASTAVENIE!$D$8/100))*(1+(NASTAVENIE!$D$9/100))*NASTAVENIE!$D$10</f>
        <v>123.41999999999999</v>
      </c>
      <c r="J37" s="188">
        <f>(J19-(J19*NASTAVENIE!$D$8/100))*(1+(NASTAVENIE!$D$9/100))*NASTAVENIE!$D$10</f>
        <v>128.69999999999999</v>
      </c>
      <c r="K37" s="188">
        <f>(K19-(K19*NASTAVENIE!$D$8/100))*(1+(NASTAVENIE!$D$9/100))*NASTAVENIE!$D$10</f>
        <v>133.97999999999999</v>
      </c>
      <c r="L37" s="188">
        <f>(L19-(L19*NASTAVENIE!$D$8/100))*(1+(NASTAVENIE!$D$9/100))*NASTAVENIE!$D$10</f>
        <v>145.85999999999999</v>
      </c>
      <c r="M37" s="188">
        <f>(M19-(M19*NASTAVENIE!$D$8/100))*(1+(NASTAVENIE!$D$9/100))*NASTAVENIE!$D$10</f>
        <v>154.43999999999997</v>
      </c>
    </row>
    <row r="39" spans="1:13" ht="25.35" customHeight="1">
      <c r="A39" s="117" t="s">
        <v>142</v>
      </c>
      <c r="B39" s="316" t="s">
        <v>144</v>
      </c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</row>
    <row r="40" spans="1:13">
      <c r="A40" s="118">
        <v>500</v>
      </c>
      <c r="B40" s="119">
        <f>B23*(1+NASTAVENIE!$D$11/100)</f>
        <v>56.231999999999992</v>
      </c>
      <c r="C40" s="119">
        <f>C23*(1+NASTAVENIE!$D$11/100)</f>
        <v>57.024000000000001</v>
      </c>
      <c r="D40" s="119">
        <f>D23*(1+NASTAVENIE!$D$11/100)</f>
        <v>60.191999999999993</v>
      </c>
      <c r="E40" s="119">
        <f>E23*(1+NASTAVENIE!$D$11/100)</f>
        <v>62.567999999999998</v>
      </c>
      <c r="F40" s="119">
        <f>F23*(1+NASTAVENIE!$D$11/100)</f>
        <v>64.943999999999988</v>
      </c>
      <c r="G40" s="188">
        <f>G23*(1+NASTAVENIE!$D$11/100)</f>
        <v>68.903999999999996</v>
      </c>
      <c r="H40" s="188">
        <f>H23*(1+NASTAVENIE!$D$11/100)</f>
        <v>71.28</v>
      </c>
      <c r="I40" s="188">
        <f>I23*(1+NASTAVENIE!$D$11/100)</f>
        <v>75.239999999999995</v>
      </c>
      <c r="J40" s="188">
        <f>J23*(1+NASTAVENIE!$D$11/100)</f>
        <v>77.615999999999985</v>
      </c>
      <c r="K40" s="188">
        <f>K23*(1+NASTAVENIE!$D$11/100)</f>
        <v>80.783999999999992</v>
      </c>
      <c r="L40" s="188">
        <f>L23*(1+NASTAVENIE!$D$11/100)</f>
        <v>91.079999999999984</v>
      </c>
      <c r="M40" s="188">
        <f>M23*(1+NASTAVENIE!$D$11/100)</f>
        <v>97.416000000000011</v>
      </c>
    </row>
    <row r="41" spans="1:13">
      <c r="A41" s="118">
        <v>600</v>
      </c>
      <c r="B41" s="119">
        <f>B24*(1+NASTAVENIE!$D$11/100)</f>
        <v>57.815999999999995</v>
      </c>
      <c r="C41" s="119">
        <f>C24*(1+NASTAVENIE!$D$11/100)</f>
        <v>58.608000000000004</v>
      </c>
      <c r="D41" s="119">
        <f>D24*(1+NASTAVENIE!$D$11/100)</f>
        <v>61.775999999999996</v>
      </c>
      <c r="E41" s="119">
        <f>E24*(1+NASTAVENIE!$D$11/100)</f>
        <v>64.151999999999987</v>
      </c>
      <c r="F41" s="119">
        <f>F24*(1+NASTAVENIE!$D$11/100)</f>
        <v>67.319999999999993</v>
      </c>
      <c r="G41" s="119">
        <f>G24*(1+NASTAVENIE!$D$11/100)</f>
        <v>72.86399999999999</v>
      </c>
      <c r="H41" s="188">
        <f>H24*(1+NASTAVENIE!$D$11/100)</f>
        <v>76.031999999999982</v>
      </c>
      <c r="I41" s="188">
        <f>I24*(1+NASTAVENIE!$D$11/100)</f>
        <v>79.2</v>
      </c>
      <c r="J41" s="188">
        <f>J24*(1+NASTAVENIE!$D$11/100)</f>
        <v>82.367999999999995</v>
      </c>
      <c r="K41" s="188">
        <f>K24*(1+NASTAVENIE!$D$11/100)</f>
        <v>85.536000000000001</v>
      </c>
      <c r="L41" s="188">
        <f>L24*(1+NASTAVENIE!$D$11/100)</f>
        <v>95.831999999999994</v>
      </c>
      <c r="M41" s="188">
        <f>M24*(1+NASTAVENIE!$D$11/100)</f>
        <v>102.96</v>
      </c>
    </row>
    <row r="42" spans="1:13">
      <c r="A42" s="118">
        <v>700</v>
      </c>
      <c r="B42" s="119">
        <f>B25*(1+NASTAVENIE!$D$11/100)</f>
        <v>60.191999999999993</v>
      </c>
      <c r="C42" s="119">
        <f>C25*(1+NASTAVENIE!$D$11/100)</f>
        <v>61.775999999999996</v>
      </c>
      <c r="D42" s="119">
        <f>D25*(1+NASTAVENIE!$D$11/100)</f>
        <v>64.943999999999988</v>
      </c>
      <c r="E42" s="119">
        <f>E25*(1+NASTAVENIE!$D$11/100)</f>
        <v>68.111999999999995</v>
      </c>
      <c r="F42" s="119">
        <f>F25*(1+NASTAVENIE!$D$11/100)</f>
        <v>72.071999999999989</v>
      </c>
      <c r="G42" s="119">
        <f>G25*(1+NASTAVENIE!$D$11/100)</f>
        <v>77.615999999999985</v>
      </c>
      <c r="H42" s="119">
        <f>H25*(1+NASTAVENIE!$D$11/100)</f>
        <v>80.783999999999992</v>
      </c>
      <c r="I42" s="188">
        <f>I25*(1+NASTAVENIE!$D$11/100)</f>
        <v>84.744</v>
      </c>
      <c r="J42" s="188">
        <f>J25*(1+NASTAVENIE!$D$11/100)</f>
        <v>87.911999999999992</v>
      </c>
      <c r="K42" s="188">
        <f>K25*(1+NASTAVENIE!$D$11/100)</f>
        <v>91.871999999999986</v>
      </c>
      <c r="L42" s="188">
        <f>L25*(1+NASTAVENIE!$D$11/100)</f>
        <v>102.16799999999999</v>
      </c>
      <c r="M42" s="188">
        <f>M25*(1+NASTAVENIE!$D$11/100)</f>
        <v>109.29599999999999</v>
      </c>
    </row>
    <row r="43" spans="1:13">
      <c r="A43" s="118">
        <v>800</v>
      </c>
      <c r="B43" s="119">
        <f>B26*(1+NASTAVENIE!$D$11/100)</f>
        <v>62.567999999999998</v>
      </c>
      <c r="C43" s="119">
        <f>C26*(1+NASTAVENIE!$D$11/100)</f>
        <v>64.151999999999987</v>
      </c>
      <c r="D43" s="119">
        <f>D26*(1+NASTAVENIE!$D$11/100)</f>
        <v>68.111999999999995</v>
      </c>
      <c r="E43" s="119">
        <f>E26*(1+NASTAVENIE!$D$11/100)</f>
        <v>72.071999999999989</v>
      </c>
      <c r="F43" s="119">
        <f>F26*(1+NASTAVENIE!$D$11/100)</f>
        <v>76.031999999999982</v>
      </c>
      <c r="G43" s="119">
        <f>G26*(1+NASTAVENIE!$D$11/100)</f>
        <v>81.575999999999979</v>
      </c>
      <c r="H43" s="119">
        <f>H26*(1+NASTAVENIE!$D$11/100)</f>
        <v>84.744</v>
      </c>
      <c r="I43" s="119">
        <f>I26*(1+NASTAVENIE!$D$11/100)</f>
        <v>89.495999999999995</v>
      </c>
      <c r="J43" s="188">
        <f>J26*(1+NASTAVENIE!$D$11/100)</f>
        <v>93.456000000000003</v>
      </c>
      <c r="K43" s="188">
        <f>K26*(1+NASTAVENIE!$D$11/100)</f>
        <v>96.623999999999995</v>
      </c>
      <c r="L43" s="188">
        <f>L26*(1+NASTAVENIE!$D$11/100)</f>
        <v>107.71199999999999</v>
      </c>
      <c r="M43" s="188">
        <f>M26*(1+NASTAVENIE!$D$11/100)</f>
        <v>115.63199999999999</v>
      </c>
    </row>
    <row r="44" spans="1:13">
      <c r="A44" s="118">
        <v>900</v>
      </c>
      <c r="B44" s="119">
        <f>B27*(1+NASTAVENIE!$D$11/100)</f>
        <v>64.943999999999988</v>
      </c>
      <c r="C44" s="119">
        <f>C27*(1+NASTAVENIE!$D$11/100)</f>
        <v>66.528000000000006</v>
      </c>
      <c r="D44" s="119">
        <f>D27*(1+NASTAVENIE!$D$11/100)</f>
        <v>71.28</v>
      </c>
      <c r="E44" s="119">
        <f>E27*(1+NASTAVENIE!$D$11/100)</f>
        <v>76.031999999999982</v>
      </c>
      <c r="F44" s="119">
        <f>F27*(1+NASTAVENIE!$D$11/100)</f>
        <v>79.99199999999999</v>
      </c>
      <c r="G44" s="119">
        <f>G27*(1+NASTAVENIE!$D$11/100)</f>
        <v>86.327999999999989</v>
      </c>
      <c r="H44" s="119">
        <f>H27*(1+NASTAVENIE!$D$11/100)</f>
        <v>89.495999999999995</v>
      </c>
      <c r="I44" s="119">
        <f>I27*(1+NASTAVENIE!$D$11/100)</f>
        <v>94.248000000000005</v>
      </c>
      <c r="J44" s="119">
        <f>J27*(1+NASTAVENIE!$D$11/100)</f>
        <v>98.207999999999998</v>
      </c>
      <c r="K44" s="188">
        <f>K27*(1+NASTAVENIE!$D$11/100)</f>
        <v>102.16799999999999</v>
      </c>
      <c r="L44" s="188">
        <f>L27*(1+NASTAVENIE!$D$11/100)</f>
        <v>113.25600000000001</v>
      </c>
      <c r="M44" s="188">
        <f>M27*(1+NASTAVENIE!$D$11/100)</f>
        <v>121.176</v>
      </c>
    </row>
    <row r="45" spans="1:13">
      <c r="A45" s="118">
        <v>1000</v>
      </c>
      <c r="B45" s="119">
        <f>B28*(1+NASTAVENIE!$D$11/100)</f>
        <v>68.903999999999996</v>
      </c>
      <c r="C45" s="119">
        <f>C28*(1+NASTAVENIE!$D$11/100)</f>
        <v>72.071999999999989</v>
      </c>
      <c r="D45" s="119">
        <f>D28*(1+NASTAVENIE!$D$11/100)</f>
        <v>76.823999999999998</v>
      </c>
      <c r="E45" s="119">
        <f>E28*(1+NASTAVENIE!$D$11/100)</f>
        <v>81.575999999999979</v>
      </c>
      <c r="F45" s="119">
        <f>F28*(1+NASTAVENIE!$D$11/100)</f>
        <v>85.536000000000001</v>
      </c>
      <c r="G45" s="119">
        <f>G28*(1+NASTAVENIE!$D$11/100)</f>
        <v>91.871999999999986</v>
      </c>
      <c r="H45" s="119">
        <f>H28*(1+NASTAVENIE!$D$11/100)</f>
        <v>96.623999999999995</v>
      </c>
      <c r="I45" s="119">
        <f>I28*(1+NASTAVENIE!$D$11/100)</f>
        <v>101.376</v>
      </c>
      <c r="J45" s="119">
        <f>J28*(1+NASTAVENIE!$D$11/100)</f>
        <v>105.336</v>
      </c>
      <c r="K45" s="119">
        <f>K28*(1+NASTAVENIE!$D$11/100)</f>
        <v>109.29599999999999</v>
      </c>
      <c r="L45" s="188">
        <f>L28*(1+NASTAVENIE!$D$11/100)</f>
        <v>121.176</v>
      </c>
      <c r="M45" s="188">
        <f>M28*(1+NASTAVENIE!$D$11/100)</f>
        <v>129.096</v>
      </c>
    </row>
    <row r="46" spans="1:13">
      <c r="A46" s="118">
        <v>1100</v>
      </c>
      <c r="B46" s="119">
        <f>B29*(1+NASTAVENIE!$D$11/100)</f>
        <v>71.28</v>
      </c>
      <c r="C46" s="119">
        <f>C29*(1+NASTAVENIE!$D$11/100)</f>
        <v>75.239999999999995</v>
      </c>
      <c r="D46" s="119">
        <f>D29*(1+NASTAVENIE!$D$11/100)</f>
        <v>79.99199999999999</v>
      </c>
      <c r="E46" s="119">
        <f>E29*(1+NASTAVENIE!$D$11/100)</f>
        <v>84.744</v>
      </c>
      <c r="F46" s="119">
        <f>F29*(1+NASTAVENIE!$D$11/100)</f>
        <v>89.495999999999995</v>
      </c>
      <c r="G46" s="119">
        <f>G29*(1+NASTAVENIE!$D$11/100)</f>
        <v>96.623999999999995</v>
      </c>
      <c r="H46" s="119">
        <f>H29*(1+NASTAVENIE!$D$11/100)</f>
        <v>100.58399999999999</v>
      </c>
      <c r="I46" s="119">
        <f>I29*(1+NASTAVENIE!$D$11/100)</f>
        <v>106.128</v>
      </c>
      <c r="J46" s="119">
        <f>J29*(1+NASTAVENIE!$D$11/100)</f>
        <v>110.08799999999999</v>
      </c>
      <c r="K46" s="119">
        <f>K29*(1+NASTAVENIE!$D$11/100)</f>
        <v>114.84</v>
      </c>
      <c r="L46" s="188">
        <f>L29*(1+NASTAVENIE!$D$11/100)</f>
        <v>126.71999999999998</v>
      </c>
      <c r="M46" s="188">
        <f>M29*(1+NASTAVENIE!$D$11/100)</f>
        <v>134.63999999999999</v>
      </c>
    </row>
    <row r="47" spans="1:13">
      <c r="A47" s="118">
        <v>1200</v>
      </c>
      <c r="B47" s="119">
        <f>B30*(1+NASTAVENIE!$D$11/100)</f>
        <v>73.655999999999992</v>
      </c>
      <c r="C47" s="119">
        <f>C30*(1+NASTAVENIE!$D$11/100)</f>
        <v>77.615999999999985</v>
      </c>
      <c r="D47" s="119">
        <f>D30*(1+NASTAVENIE!$D$11/100)</f>
        <v>83.16</v>
      </c>
      <c r="E47" s="119">
        <f>E30*(1+NASTAVENIE!$D$11/100)</f>
        <v>87.911999999999992</v>
      </c>
      <c r="F47" s="119">
        <f>F30*(1+NASTAVENIE!$D$11/100)</f>
        <v>92.663999999999973</v>
      </c>
      <c r="G47" s="119">
        <f>G30*(1+NASTAVENIE!$D$11/100)</f>
        <v>99.791999999999987</v>
      </c>
      <c r="H47" s="119">
        <f>H30*(1+NASTAVENIE!$D$11/100)</f>
        <v>104.54399999999998</v>
      </c>
      <c r="I47" s="119">
        <f>I30*(1+NASTAVENIE!$D$11/100)</f>
        <v>109.29599999999999</v>
      </c>
      <c r="J47" s="119">
        <f>J30*(1+NASTAVENIE!$D$11/100)</f>
        <v>114.048</v>
      </c>
      <c r="K47" s="119">
        <f>K30*(1+NASTAVENIE!$D$11/100)</f>
        <v>119.59199999999998</v>
      </c>
      <c r="L47" s="188">
        <f>L30*(1+NASTAVENIE!$D$11/100)</f>
        <v>131.47199999999998</v>
      </c>
      <c r="M47" s="188">
        <f>M30*(1+NASTAVENIE!$D$11/100)</f>
        <v>139.392</v>
      </c>
    </row>
    <row r="48" spans="1:13">
      <c r="A48" s="118">
        <v>1300</v>
      </c>
      <c r="B48" s="119">
        <f>B31*(1+NASTAVENIE!$D$11/100)</f>
        <v>76.031999999999982</v>
      </c>
      <c r="C48" s="119">
        <f>C31*(1+NASTAVENIE!$D$11/100)</f>
        <v>80.783999999999992</v>
      </c>
      <c r="D48" s="119">
        <f>D31*(1+NASTAVENIE!$D$11/100)</f>
        <v>86.327999999999989</v>
      </c>
      <c r="E48" s="119">
        <f>E31*(1+NASTAVENIE!$D$11/100)</f>
        <v>91.871999999999986</v>
      </c>
      <c r="F48" s="119">
        <f>F31*(1+NASTAVENIE!$D$11/100)</f>
        <v>96.623999999999995</v>
      </c>
      <c r="G48" s="119">
        <f>G31*(1+NASTAVENIE!$D$11/100)</f>
        <v>103.752</v>
      </c>
      <c r="H48" s="119">
        <f>H31*(1+NASTAVENIE!$D$11/100)</f>
        <v>108.50399999999998</v>
      </c>
      <c r="I48" s="119">
        <f>I31*(1+NASTAVENIE!$D$11/100)</f>
        <v>114.048</v>
      </c>
      <c r="J48" s="119">
        <f>J31*(1+NASTAVENIE!$D$11/100)</f>
        <v>119.59199999999998</v>
      </c>
      <c r="K48" s="119">
        <f>K31*(1+NASTAVENIE!$D$11/100)</f>
        <v>124.34399999999998</v>
      </c>
      <c r="L48" s="188">
        <f>L31*(1+NASTAVENIE!$D$11/100)</f>
        <v>137.01599999999999</v>
      </c>
      <c r="M48" s="188">
        <f>M31*(1+NASTAVENIE!$D$11/100)</f>
        <v>145.72799999999998</v>
      </c>
    </row>
    <row r="49" spans="1:13">
      <c r="A49" s="118">
        <v>1400</v>
      </c>
      <c r="B49" s="119">
        <f>B32*(1+NASTAVENIE!$D$11/100)</f>
        <v>79.99199999999999</v>
      </c>
      <c r="C49" s="119">
        <f>C32*(1+NASTAVENIE!$D$11/100)</f>
        <v>83.951999999999984</v>
      </c>
      <c r="D49" s="119">
        <f>D32*(1+NASTAVENIE!$D$11/100)</f>
        <v>90.287999999999997</v>
      </c>
      <c r="E49" s="119">
        <f>E32*(1+NASTAVENIE!$D$11/100)</f>
        <v>95.04</v>
      </c>
      <c r="F49" s="119">
        <f>F32*(1+NASTAVENIE!$D$11/100)</f>
        <v>100.58399999999999</v>
      </c>
      <c r="G49" s="119">
        <f>G32*(1+NASTAVENIE!$D$11/100)</f>
        <v>108.50399999999998</v>
      </c>
      <c r="H49" s="119">
        <f>H32*(1+NASTAVENIE!$D$11/100)</f>
        <v>113.25600000000001</v>
      </c>
      <c r="I49" s="119">
        <f>I32*(1+NASTAVENIE!$D$11/100)</f>
        <v>119.59199999999998</v>
      </c>
      <c r="J49" s="119">
        <f>J32*(1+NASTAVENIE!$D$11/100)</f>
        <v>124.34399999999998</v>
      </c>
      <c r="K49" s="119">
        <f>K32*(1+NASTAVENIE!$D$11/100)</f>
        <v>129.88799999999998</v>
      </c>
      <c r="L49" s="188">
        <f>L32*(1+NASTAVENIE!$D$11/100)</f>
        <v>142.56</v>
      </c>
      <c r="M49" s="188">
        <f>M32*(1+NASTAVENIE!$D$11/100)</f>
        <v>152.06399999999996</v>
      </c>
    </row>
    <row r="50" spans="1:13">
      <c r="A50" s="118">
        <v>1500</v>
      </c>
      <c r="B50" s="119">
        <f>B33*(1+NASTAVENIE!$D$11/100)</f>
        <v>82.367999999999995</v>
      </c>
      <c r="C50" s="119">
        <f>C33*(1+NASTAVENIE!$D$11/100)</f>
        <v>87.11999999999999</v>
      </c>
      <c r="D50" s="119">
        <f>D33*(1+NASTAVENIE!$D$11/100)</f>
        <v>93.456000000000003</v>
      </c>
      <c r="E50" s="119">
        <f>E33*(1+NASTAVENIE!$D$11/100)</f>
        <v>99</v>
      </c>
      <c r="F50" s="119">
        <f>F33*(1+NASTAVENIE!$D$11/100)</f>
        <v>104.54399999999998</v>
      </c>
      <c r="G50" s="119">
        <f>G33*(1+NASTAVENIE!$D$11/100)</f>
        <v>112.46399999999998</v>
      </c>
      <c r="H50" s="119">
        <f>H33*(1+NASTAVENIE!$D$11/100)</f>
        <v>118.008</v>
      </c>
      <c r="I50" s="119">
        <f>I33*(1+NASTAVENIE!$D$11/100)</f>
        <v>124.34399999999998</v>
      </c>
      <c r="J50" s="119">
        <f>J33*(1+NASTAVENIE!$D$11/100)</f>
        <v>129.88799999999998</v>
      </c>
      <c r="K50" s="119">
        <f>K33*(1+NASTAVENIE!$D$11/100)</f>
        <v>135.43199999999999</v>
      </c>
      <c r="L50" s="188">
        <f>L33*(1+NASTAVENIE!$D$11/100)</f>
        <v>148.10399999999998</v>
      </c>
      <c r="M50" s="188">
        <f>M33*(1+NASTAVENIE!$D$11/100)</f>
        <v>157.608</v>
      </c>
    </row>
    <row r="51" spans="1:13">
      <c r="A51" s="118">
        <v>1600</v>
      </c>
      <c r="B51" s="119">
        <f>B34*(1+NASTAVENIE!$D$11/100)</f>
        <v>85.536000000000001</v>
      </c>
      <c r="C51" s="119">
        <f>C34*(1+NASTAVENIE!$D$11/100)</f>
        <v>91.079999999999984</v>
      </c>
      <c r="D51" s="119">
        <f>D34*(1+NASTAVENIE!$D$11/100)</f>
        <v>97.416000000000011</v>
      </c>
      <c r="E51" s="119">
        <f>E34*(1+NASTAVENIE!$D$11/100)</f>
        <v>103.752</v>
      </c>
      <c r="F51" s="119">
        <f>F34*(1+NASTAVENIE!$D$11/100)</f>
        <v>109.29599999999999</v>
      </c>
      <c r="G51" s="119">
        <f>G34*(1+NASTAVENIE!$D$11/100)</f>
        <v>117.21600000000001</v>
      </c>
      <c r="H51" s="119">
        <f>H34*(1+NASTAVENIE!$D$11/100)</f>
        <v>122.75999999999999</v>
      </c>
      <c r="I51" s="119">
        <f>I34*(1+NASTAVENIE!$D$11/100)</f>
        <v>129.096</v>
      </c>
      <c r="J51" s="119">
        <f>J34*(1+NASTAVENIE!$D$11/100)</f>
        <v>135.43199999999999</v>
      </c>
      <c r="K51" s="119">
        <f>K34*(1+NASTAVENIE!$D$11/100)</f>
        <v>140.976</v>
      </c>
      <c r="L51" s="188">
        <f>L34*(1+NASTAVENIE!$D$11/100)</f>
        <v>154.43999999999997</v>
      </c>
      <c r="M51" s="188">
        <f>M34*(1+NASTAVENIE!$D$11/100)</f>
        <v>163.94399999999996</v>
      </c>
    </row>
    <row r="52" spans="1:13">
      <c r="A52" s="118">
        <v>1700</v>
      </c>
      <c r="B52" s="119">
        <f>B35*(1+NASTAVENIE!$D$11/100)</f>
        <v>89.495999999999995</v>
      </c>
      <c r="C52" s="119">
        <f>C35*(1+NASTAVENIE!$D$11/100)</f>
        <v>95.04</v>
      </c>
      <c r="D52" s="119">
        <f>D35*(1+NASTAVENIE!$D$11/100)</f>
        <v>101.376</v>
      </c>
      <c r="E52" s="119">
        <f>E35*(1+NASTAVENIE!$D$11/100)</f>
        <v>107.71199999999999</v>
      </c>
      <c r="F52" s="119">
        <f>F35*(1+NASTAVENIE!$D$11/100)</f>
        <v>114.048</v>
      </c>
      <c r="G52" s="119">
        <f>G35*(1+NASTAVENIE!$D$11/100)</f>
        <v>121.96799999999999</v>
      </c>
      <c r="H52" s="119">
        <f>H35*(1+NASTAVENIE!$D$11/100)</f>
        <v>128.30399999999997</v>
      </c>
      <c r="I52" s="119">
        <f>I35*(1+NASTAVENIE!$D$11/100)</f>
        <v>134.63999999999999</v>
      </c>
      <c r="J52" s="119">
        <f>J35*(1+NASTAVENIE!$D$11/100)</f>
        <v>140.976</v>
      </c>
      <c r="K52" s="188">
        <f>K35*(1+NASTAVENIE!$D$11/100)</f>
        <v>147.31199999999998</v>
      </c>
      <c r="L52" s="188">
        <f>L35*(1+NASTAVENIE!$D$11/100)</f>
        <v>160.77599999999998</v>
      </c>
      <c r="M52" s="188">
        <f>M35*(1+NASTAVENIE!$D$11/100)</f>
        <v>170.28</v>
      </c>
    </row>
    <row r="53" spans="1:13">
      <c r="A53" s="118">
        <v>1800</v>
      </c>
      <c r="B53" s="119">
        <f>B36*(1+NASTAVENIE!$D$11/100)</f>
        <v>92.663999999999973</v>
      </c>
      <c r="C53" s="119">
        <f>C36*(1+NASTAVENIE!$D$11/100)</f>
        <v>98.207999999999998</v>
      </c>
      <c r="D53" s="119">
        <f>D36*(1+NASTAVENIE!$D$11/100)</f>
        <v>105.336</v>
      </c>
      <c r="E53" s="119">
        <f>E36*(1+NASTAVENIE!$D$11/100)</f>
        <v>112.46399999999998</v>
      </c>
      <c r="F53" s="119">
        <f>F36*(1+NASTAVENIE!$D$11/100)</f>
        <v>118.8</v>
      </c>
      <c r="G53" s="119">
        <f>G36*(1+NASTAVENIE!$D$11/100)</f>
        <v>127.51199999999999</v>
      </c>
      <c r="H53" s="188">
        <f>H36*(1+NASTAVENIE!$D$11/100)</f>
        <v>133.84800000000001</v>
      </c>
      <c r="I53" s="188">
        <f>I36*(1+NASTAVENIE!$D$11/100)</f>
        <v>140.184</v>
      </c>
      <c r="J53" s="188">
        <f>J36*(1+NASTAVENIE!$D$11/100)</f>
        <v>146.51999999999998</v>
      </c>
      <c r="K53" s="188">
        <f>K36*(1+NASTAVENIE!$D$11/100)</f>
        <v>152.85599999999999</v>
      </c>
      <c r="L53" s="188">
        <f>L36*(1+NASTAVENIE!$D$11/100)</f>
        <v>167.11199999999999</v>
      </c>
      <c r="M53" s="188">
        <f>M36*(1+NASTAVENIE!$D$11/100)</f>
        <v>176.61600000000001</v>
      </c>
    </row>
    <row r="54" spans="1:13">
      <c r="A54" s="118">
        <v>1900</v>
      </c>
      <c r="B54" s="119">
        <f>B37*(1+NASTAVENIE!$D$11/100)</f>
        <v>98.207999999999998</v>
      </c>
      <c r="C54" s="119">
        <f>C37*(1+NASTAVENIE!$D$11/100)</f>
        <v>104.54399999999998</v>
      </c>
      <c r="D54" s="119">
        <f>D37*(1+NASTAVENIE!$D$11/100)</f>
        <v>111.67199999999998</v>
      </c>
      <c r="E54" s="119">
        <f>E37*(1+NASTAVENIE!$D$11/100)</f>
        <v>118.008</v>
      </c>
      <c r="F54" s="119">
        <f>F37*(1+NASTAVENIE!$D$11/100)</f>
        <v>125.136</v>
      </c>
      <c r="G54" s="119">
        <f>G37*(1+NASTAVENIE!$D$11/100)</f>
        <v>133.84800000000001</v>
      </c>
      <c r="H54" s="188">
        <f>H37*(1+NASTAVENIE!$D$11/100)</f>
        <v>140.184</v>
      </c>
      <c r="I54" s="188">
        <f>I37*(1+NASTAVENIE!$D$11/100)</f>
        <v>148.10399999999998</v>
      </c>
      <c r="J54" s="188">
        <f>J37*(1+NASTAVENIE!$D$11/100)</f>
        <v>154.43999999999997</v>
      </c>
      <c r="K54" s="188">
        <f>K37*(1+NASTAVENIE!$D$11/100)</f>
        <v>160.77599999999998</v>
      </c>
      <c r="L54" s="188">
        <f>L37*(1+NASTAVENIE!$D$11/100)</f>
        <v>175.03199999999998</v>
      </c>
      <c r="M54" s="188">
        <f>M37*(1+NASTAVENIE!$D$11/100)</f>
        <v>185.32799999999995</v>
      </c>
    </row>
    <row r="56" spans="1:13" ht="25.35" customHeight="1">
      <c r="A56" s="117" t="s">
        <v>142</v>
      </c>
      <c r="B56" s="316" t="s">
        <v>37</v>
      </c>
      <c r="C56" s="316"/>
      <c r="D56" s="316"/>
      <c r="E56" s="316"/>
      <c r="F56" s="316"/>
      <c r="G56" s="316"/>
      <c r="H56" s="316"/>
      <c r="I56" s="316"/>
      <c r="J56" s="316"/>
      <c r="K56" s="316"/>
      <c r="L56" s="316"/>
      <c r="M56" s="316"/>
    </row>
    <row r="57" spans="1:13">
      <c r="A57" s="118">
        <v>500</v>
      </c>
      <c r="B57" s="119">
        <f>B23*(1+NASTAVENIE!$D$12/100)</f>
        <v>64.1982</v>
      </c>
      <c r="C57" s="119">
        <f>C23*(1+NASTAVENIE!$D$12/100)</f>
        <v>65.102400000000003</v>
      </c>
      <c r="D57" s="119">
        <f>D23*(1+NASTAVENIE!$D$12/100)</f>
        <v>68.719200000000001</v>
      </c>
      <c r="E57" s="119">
        <f>E23*(1+NASTAVENIE!$D$12/100)</f>
        <v>71.43180000000001</v>
      </c>
      <c r="F57" s="119">
        <f>F23*(1+NASTAVENIE!$D$12/100)</f>
        <v>74.144400000000005</v>
      </c>
      <c r="G57" s="188">
        <f>G23*(1+NASTAVENIE!$D$12/100)</f>
        <v>78.665400000000005</v>
      </c>
      <c r="H57" s="188">
        <f>H23*(1+NASTAVENIE!$D$12/100)</f>
        <v>81.378</v>
      </c>
      <c r="I57" s="188">
        <f>I23*(1+NASTAVENIE!$D$12/100)</f>
        <v>85.899000000000001</v>
      </c>
      <c r="J57" s="188">
        <f>J23*(1+NASTAVENIE!$D$12/100)</f>
        <v>88.611599999999996</v>
      </c>
      <c r="K57" s="188">
        <f>K23*(1+NASTAVENIE!$D$12/100)</f>
        <v>92.228399999999993</v>
      </c>
      <c r="L57" s="188">
        <f>L23*(1+NASTAVENIE!$D$12/100)</f>
        <v>103.98299999999999</v>
      </c>
      <c r="M57" s="188">
        <f>M23*(1+NASTAVENIE!$D$12/100)</f>
        <v>111.21660000000001</v>
      </c>
    </row>
    <row r="58" spans="1:13">
      <c r="A58" s="118">
        <v>600</v>
      </c>
      <c r="B58" s="119">
        <f>B24*(1+NASTAVENIE!$D$12/100)</f>
        <v>66.006600000000006</v>
      </c>
      <c r="C58" s="119">
        <f>C24*(1+NASTAVENIE!$D$12/100)</f>
        <v>66.910800000000009</v>
      </c>
      <c r="D58" s="119">
        <f>D24*(1+NASTAVENIE!$D$12/100)</f>
        <v>70.527600000000007</v>
      </c>
      <c r="E58" s="119">
        <f>E24*(1+NASTAVENIE!$D$12/100)</f>
        <v>73.240200000000002</v>
      </c>
      <c r="F58" s="119">
        <f>F24*(1+NASTAVENIE!$D$12/100)</f>
        <v>76.857000000000014</v>
      </c>
      <c r="G58" s="119">
        <f>G24*(1+NASTAVENIE!$D$12/100)</f>
        <v>83.186400000000006</v>
      </c>
      <c r="H58" s="188">
        <f>H24*(1+NASTAVENIE!$D$12/100)</f>
        <v>86.80319999999999</v>
      </c>
      <c r="I58" s="188">
        <f>I24*(1+NASTAVENIE!$D$12/100)</f>
        <v>90.42</v>
      </c>
      <c r="J58" s="188">
        <f>J24*(1+NASTAVENIE!$D$12/100)</f>
        <v>94.036800000000014</v>
      </c>
      <c r="K58" s="188">
        <f>K24*(1+NASTAVENIE!$D$12/100)</f>
        <v>97.653600000000012</v>
      </c>
      <c r="L58" s="188">
        <f>L24*(1+NASTAVENIE!$D$12/100)</f>
        <v>109.40820000000001</v>
      </c>
      <c r="M58" s="188">
        <f>M24*(1+NASTAVENIE!$D$12/100)</f>
        <v>117.54600000000001</v>
      </c>
    </row>
    <row r="59" spans="1:13">
      <c r="A59" s="118">
        <v>700</v>
      </c>
      <c r="B59" s="119">
        <f>B25*(1+NASTAVENIE!$D$12/100)</f>
        <v>68.719200000000001</v>
      </c>
      <c r="C59" s="119">
        <f>C25*(1+NASTAVENIE!$D$12/100)</f>
        <v>70.527600000000007</v>
      </c>
      <c r="D59" s="119">
        <f>D25*(1+NASTAVENIE!$D$12/100)</f>
        <v>74.144400000000005</v>
      </c>
      <c r="E59" s="119">
        <f>E25*(1+NASTAVENIE!$D$12/100)</f>
        <v>77.761200000000002</v>
      </c>
      <c r="F59" s="119">
        <f>F25*(1+NASTAVENIE!$D$12/100)</f>
        <v>82.282200000000003</v>
      </c>
      <c r="G59" s="119">
        <f>G25*(1+NASTAVENIE!$D$12/100)</f>
        <v>88.611599999999996</v>
      </c>
      <c r="H59" s="119">
        <f>H25*(1+NASTAVENIE!$D$12/100)</f>
        <v>92.228399999999993</v>
      </c>
      <c r="I59" s="188">
        <f>I25*(1+NASTAVENIE!$D$12/100)</f>
        <v>96.749400000000009</v>
      </c>
      <c r="J59" s="188">
        <f>J25*(1+NASTAVENIE!$D$12/100)</f>
        <v>100.36619999999999</v>
      </c>
      <c r="K59" s="188">
        <f>K25*(1+NASTAVENIE!$D$12/100)</f>
        <v>104.88719999999999</v>
      </c>
      <c r="L59" s="188">
        <f>L25*(1+NASTAVENIE!$D$12/100)</f>
        <v>116.6418</v>
      </c>
      <c r="M59" s="188">
        <f>M25*(1+NASTAVENIE!$D$12/100)</f>
        <v>124.7796</v>
      </c>
    </row>
    <row r="60" spans="1:13">
      <c r="A60" s="118">
        <v>800</v>
      </c>
      <c r="B60" s="119">
        <f>B26*(1+NASTAVENIE!$D$12/100)</f>
        <v>71.43180000000001</v>
      </c>
      <c r="C60" s="119">
        <f>C26*(1+NASTAVENIE!$D$12/100)</f>
        <v>73.240200000000002</v>
      </c>
      <c r="D60" s="119">
        <f>D26*(1+NASTAVENIE!$D$12/100)</f>
        <v>77.761200000000002</v>
      </c>
      <c r="E60" s="119">
        <f>E26*(1+NASTAVENIE!$D$12/100)</f>
        <v>82.282200000000003</v>
      </c>
      <c r="F60" s="119">
        <f>F26*(1+NASTAVENIE!$D$12/100)</f>
        <v>86.80319999999999</v>
      </c>
      <c r="G60" s="119">
        <f>G26*(1+NASTAVENIE!$D$12/100)</f>
        <v>93.132599999999996</v>
      </c>
      <c r="H60" s="119">
        <f>H26*(1+NASTAVENIE!$D$12/100)</f>
        <v>96.749400000000009</v>
      </c>
      <c r="I60" s="119">
        <f>I26*(1+NASTAVENIE!$D$12/100)</f>
        <v>102.17460000000001</v>
      </c>
      <c r="J60" s="188">
        <f>J26*(1+NASTAVENIE!$D$12/100)</f>
        <v>106.69560000000003</v>
      </c>
      <c r="K60" s="188">
        <f>K26*(1+NASTAVENIE!$D$12/100)</f>
        <v>110.3124</v>
      </c>
      <c r="L60" s="188">
        <f>L26*(1+NASTAVENIE!$D$12/100)</f>
        <v>122.9712</v>
      </c>
      <c r="M60" s="188">
        <f>M26*(1+NASTAVENIE!$D$12/100)</f>
        <v>132.01320000000001</v>
      </c>
    </row>
    <row r="61" spans="1:13">
      <c r="A61" s="118">
        <v>900</v>
      </c>
      <c r="B61" s="119">
        <f>B27*(1+NASTAVENIE!$D$12/100)</f>
        <v>74.144400000000005</v>
      </c>
      <c r="C61" s="119">
        <f>C27*(1+NASTAVENIE!$D$12/100)</f>
        <v>75.952800000000011</v>
      </c>
      <c r="D61" s="119">
        <f>D27*(1+NASTAVENIE!$D$12/100)</f>
        <v>81.378</v>
      </c>
      <c r="E61" s="119">
        <f>E27*(1+NASTAVENIE!$D$12/100)</f>
        <v>86.80319999999999</v>
      </c>
      <c r="F61" s="119">
        <f>F27*(1+NASTAVENIE!$D$12/100)</f>
        <v>91.324200000000005</v>
      </c>
      <c r="G61" s="119">
        <f>G27*(1+NASTAVENIE!$D$12/100)</f>
        <v>98.5578</v>
      </c>
      <c r="H61" s="119">
        <f>H27*(1+NASTAVENIE!$D$12/100)</f>
        <v>102.17460000000001</v>
      </c>
      <c r="I61" s="119">
        <f>I27*(1+NASTAVENIE!$D$12/100)</f>
        <v>107.59980000000002</v>
      </c>
      <c r="J61" s="119">
        <f>J27*(1+NASTAVENIE!$D$12/100)</f>
        <v>112.12080000000002</v>
      </c>
      <c r="K61" s="188">
        <f>K27*(1+NASTAVENIE!$D$12/100)</f>
        <v>116.6418</v>
      </c>
      <c r="L61" s="188">
        <f>L27*(1+NASTAVENIE!$D$12/100)</f>
        <v>129.30060000000003</v>
      </c>
      <c r="M61" s="188">
        <f>M27*(1+NASTAVENIE!$D$12/100)</f>
        <v>138.3426</v>
      </c>
    </row>
    <row r="62" spans="1:13">
      <c r="A62" s="118">
        <v>1000</v>
      </c>
      <c r="B62" s="119">
        <f>B28*(1+NASTAVENIE!$D$12/100)</f>
        <v>78.665400000000005</v>
      </c>
      <c r="C62" s="119">
        <f>C28*(1+NASTAVENIE!$D$12/100)</f>
        <v>82.282200000000003</v>
      </c>
      <c r="D62" s="119">
        <f>D28*(1+NASTAVENIE!$D$12/100)</f>
        <v>87.707400000000007</v>
      </c>
      <c r="E62" s="119">
        <f>E28*(1+NASTAVENIE!$D$12/100)</f>
        <v>93.132599999999996</v>
      </c>
      <c r="F62" s="119">
        <f>F28*(1+NASTAVENIE!$D$12/100)</f>
        <v>97.653600000000012</v>
      </c>
      <c r="G62" s="119">
        <f>G28*(1+NASTAVENIE!$D$12/100)</f>
        <v>104.88719999999999</v>
      </c>
      <c r="H62" s="119">
        <f>H28*(1+NASTAVENIE!$D$12/100)</f>
        <v>110.3124</v>
      </c>
      <c r="I62" s="119">
        <f>I28*(1+NASTAVENIE!$D$12/100)</f>
        <v>115.73760000000001</v>
      </c>
      <c r="J62" s="119">
        <f>J28*(1+NASTAVENIE!$D$12/100)</f>
        <v>120.25860000000002</v>
      </c>
      <c r="K62" s="119">
        <f>K28*(1+NASTAVENIE!$D$12/100)</f>
        <v>124.7796</v>
      </c>
      <c r="L62" s="188">
        <f>L28*(1+NASTAVENIE!$D$12/100)</f>
        <v>138.3426</v>
      </c>
      <c r="M62" s="188">
        <f>M28*(1+NASTAVENIE!$D$12/100)</f>
        <v>147.38460000000001</v>
      </c>
    </row>
    <row r="63" spans="1:13">
      <c r="A63" s="118">
        <v>1100</v>
      </c>
      <c r="B63" s="119">
        <f>B29*(1+NASTAVENIE!$D$12/100)</f>
        <v>81.378</v>
      </c>
      <c r="C63" s="119">
        <f>C29*(1+NASTAVENIE!$D$12/100)</f>
        <v>85.899000000000001</v>
      </c>
      <c r="D63" s="119">
        <f>D29*(1+NASTAVENIE!$D$12/100)</f>
        <v>91.324200000000005</v>
      </c>
      <c r="E63" s="119">
        <f>E29*(1+NASTAVENIE!$D$12/100)</f>
        <v>96.749400000000009</v>
      </c>
      <c r="F63" s="119">
        <f>F29*(1+NASTAVENIE!$D$12/100)</f>
        <v>102.17460000000001</v>
      </c>
      <c r="G63" s="119">
        <f>G29*(1+NASTAVENIE!$D$12/100)</f>
        <v>110.3124</v>
      </c>
      <c r="H63" s="119">
        <f>H29*(1+NASTAVENIE!$D$12/100)</f>
        <v>114.8334</v>
      </c>
      <c r="I63" s="119">
        <f>I29*(1+NASTAVENIE!$D$12/100)</f>
        <v>121.1628</v>
      </c>
      <c r="J63" s="119">
        <f>J29*(1+NASTAVENIE!$D$12/100)</f>
        <v>125.68380000000001</v>
      </c>
      <c r="K63" s="119">
        <f>K29*(1+NASTAVENIE!$D$12/100)</f>
        <v>131.10900000000001</v>
      </c>
      <c r="L63" s="188">
        <f>L29*(1+NASTAVENIE!$D$12/100)</f>
        <v>144.672</v>
      </c>
      <c r="M63" s="188">
        <f>M29*(1+NASTAVENIE!$D$12/100)</f>
        <v>153.71400000000003</v>
      </c>
    </row>
    <row r="64" spans="1:13">
      <c r="A64" s="118">
        <v>1200</v>
      </c>
      <c r="B64" s="119">
        <f>B30*(1+NASTAVENIE!$D$12/100)</f>
        <v>84.090599999999995</v>
      </c>
      <c r="C64" s="119">
        <f>C30*(1+NASTAVENIE!$D$12/100)</f>
        <v>88.611599999999996</v>
      </c>
      <c r="D64" s="119">
        <f>D30*(1+NASTAVENIE!$D$12/100)</f>
        <v>94.941000000000003</v>
      </c>
      <c r="E64" s="119">
        <f>E30*(1+NASTAVENIE!$D$12/100)</f>
        <v>100.36619999999999</v>
      </c>
      <c r="F64" s="119">
        <f>F30*(1+NASTAVENIE!$D$12/100)</f>
        <v>105.79139999999998</v>
      </c>
      <c r="G64" s="119">
        <f>G30*(1+NASTAVENIE!$D$12/100)</f>
        <v>113.92920000000001</v>
      </c>
      <c r="H64" s="119">
        <f>H30*(1+NASTAVENIE!$D$12/100)</f>
        <v>119.3544</v>
      </c>
      <c r="I64" s="119">
        <f>I30*(1+NASTAVENIE!$D$12/100)</f>
        <v>124.7796</v>
      </c>
      <c r="J64" s="119">
        <f>J30*(1+NASTAVENIE!$D$12/100)</f>
        <v>130.20480000000001</v>
      </c>
      <c r="K64" s="119">
        <f>K30*(1+NASTAVENIE!$D$12/100)</f>
        <v>136.5342</v>
      </c>
      <c r="L64" s="188">
        <f>L30*(1+NASTAVENIE!$D$12/100)</f>
        <v>150.09719999999999</v>
      </c>
      <c r="M64" s="188">
        <f>M30*(1+NASTAVENIE!$D$12/100)</f>
        <v>159.13920000000002</v>
      </c>
    </row>
    <row r="65" spans="1:15">
      <c r="A65" s="118">
        <v>1300</v>
      </c>
      <c r="B65" s="119">
        <f>B31*(1+NASTAVENIE!$D$12/100)</f>
        <v>86.80319999999999</v>
      </c>
      <c r="C65" s="119">
        <f>C31*(1+NASTAVENIE!$D$12/100)</f>
        <v>92.228399999999993</v>
      </c>
      <c r="D65" s="119">
        <f>D31*(1+NASTAVENIE!$D$12/100)</f>
        <v>98.5578</v>
      </c>
      <c r="E65" s="119">
        <f>E31*(1+NASTAVENIE!$D$12/100)</f>
        <v>104.88719999999999</v>
      </c>
      <c r="F65" s="119">
        <f>F31*(1+NASTAVENIE!$D$12/100)</f>
        <v>110.3124</v>
      </c>
      <c r="G65" s="119">
        <f>G31*(1+NASTAVENIE!$D$12/100)</f>
        <v>118.4502</v>
      </c>
      <c r="H65" s="119">
        <f>H31*(1+NASTAVENIE!$D$12/100)</f>
        <v>123.8754</v>
      </c>
      <c r="I65" s="119">
        <f>I31*(1+NASTAVENIE!$D$12/100)</f>
        <v>130.20480000000001</v>
      </c>
      <c r="J65" s="119">
        <f>J31*(1+NASTAVENIE!$D$12/100)</f>
        <v>136.5342</v>
      </c>
      <c r="K65" s="119">
        <f>K31*(1+NASTAVENIE!$D$12/100)</f>
        <v>141.95939999999999</v>
      </c>
      <c r="L65" s="188">
        <f>L31*(1+NASTAVENIE!$D$12/100)</f>
        <v>156.42660000000001</v>
      </c>
      <c r="M65" s="188">
        <f>M31*(1+NASTAVENIE!$D$12/100)</f>
        <v>166.37280000000001</v>
      </c>
    </row>
    <row r="66" spans="1:15">
      <c r="A66" s="118">
        <v>1400</v>
      </c>
      <c r="B66" s="119">
        <f>B32*(1+NASTAVENIE!$D$12/100)</f>
        <v>91.324200000000005</v>
      </c>
      <c r="C66" s="119">
        <f>C32*(1+NASTAVENIE!$D$12/100)</f>
        <v>95.845200000000006</v>
      </c>
      <c r="D66" s="119">
        <f>D32*(1+NASTAVENIE!$D$12/100)</f>
        <v>103.0788</v>
      </c>
      <c r="E66" s="119">
        <f>E32*(1+NASTAVENIE!$D$12/100)</f>
        <v>108.50400000000002</v>
      </c>
      <c r="F66" s="119">
        <f>F32*(1+NASTAVENIE!$D$12/100)</f>
        <v>114.8334</v>
      </c>
      <c r="G66" s="119">
        <f>G32*(1+NASTAVENIE!$D$12/100)</f>
        <v>123.8754</v>
      </c>
      <c r="H66" s="119">
        <f>H32*(1+NASTAVENIE!$D$12/100)</f>
        <v>129.30060000000003</v>
      </c>
      <c r="I66" s="119">
        <f>I32*(1+NASTAVENIE!$D$12/100)</f>
        <v>136.5342</v>
      </c>
      <c r="J66" s="119">
        <f>J32*(1+NASTAVENIE!$D$12/100)</f>
        <v>141.95939999999999</v>
      </c>
      <c r="K66" s="119">
        <f>K32*(1+NASTAVENIE!$D$12/100)</f>
        <v>148.28880000000001</v>
      </c>
      <c r="L66" s="188">
        <f>L32*(1+NASTAVENIE!$D$12/100)</f>
        <v>162.756</v>
      </c>
      <c r="M66" s="188">
        <f>M32*(1+NASTAVENIE!$D$12/100)</f>
        <v>173.60639999999998</v>
      </c>
    </row>
    <row r="67" spans="1:15">
      <c r="A67" s="118">
        <v>1500</v>
      </c>
      <c r="B67" s="119">
        <f>B33*(1+NASTAVENIE!$D$12/100)</f>
        <v>94.036800000000014</v>
      </c>
      <c r="C67" s="119">
        <f>C33*(1+NASTAVENIE!$D$12/100)</f>
        <v>99.462000000000003</v>
      </c>
      <c r="D67" s="119">
        <f>D33*(1+NASTAVENIE!$D$12/100)</f>
        <v>106.69560000000003</v>
      </c>
      <c r="E67" s="119">
        <f>E33*(1+NASTAVENIE!$D$12/100)</f>
        <v>113.02500000000001</v>
      </c>
      <c r="F67" s="119">
        <f>F33*(1+NASTAVENIE!$D$12/100)</f>
        <v>119.3544</v>
      </c>
      <c r="G67" s="119">
        <f>G33*(1+NASTAVENIE!$D$12/100)</f>
        <v>128.3964</v>
      </c>
      <c r="H67" s="119">
        <f>H33*(1+NASTAVENIE!$D$12/100)</f>
        <v>134.72580000000002</v>
      </c>
      <c r="I67" s="119">
        <f>I33*(1+NASTAVENIE!$D$12/100)</f>
        <v>141.95939999999999</v>
      </c>
      <c r="J67" s="119">
        <f>J33*(1+NASTAVENIE!$D$12/100)</f>
        <v>148.28880000000001</v>
      </c>
      <c r="K67" s="119">
        <f>K33*(1+NASTAVENIE!$D$12/100)</f>
        <v>154.6182</v>
      </c>
      <c r="L67" s="188">
        <f>L33*(1+NASTAVENIE!$D$12/100)</f>
        <v>169.08539999999999</v>
      </c>
      <c r="M67" s="188">
        <f>M33*(1+NASTAVENIE!$D$12/100)</f>
        <v>179.93580000000003</v>
      </c>
    </row>
    <row r="68" spans="1:15">
      <c r="A68" s="118">
        <v>1600</v>
      </c>
      <c r="B68" s="119">
        <f>B34*(1+NASTAVENIE!$D$12/100)</f>
        <v>97.653600000000012</v>
      </c>
      <c r="C68" s="119">
        <f>C34*(1+NASTAVENIE!$D$12/100)</f>
        <v>103.98299999999999</v>
      </c>
      <c r="D68" s="119">
        <f>D34*(1+NASTAVENIE!$D$12/100)</f>
        <v>111.21660000000001</v>
      </c>
      <c r="E68" s="119">
        <f>E34*(1+NASTAVENIE!$D$12/100)</f>
        <v>118.4502</v>
      </c>
      <c r="F68" s="119">
        <f>F34*(1+NASTAVENIE!$D$12/100)</f>
        <v>124.7796</v>
      </c>
      <c r="G68" s="119">
        <f>G34*(1+NASTAVENIE!$D$12/100)</f>
        <v>133.82160000000002</v>
      </c>
      <c r="H68" s="119">
        <f>H34*(1+NASTAVENIE!$D$12/100)</f>
        <v>140.15100000000001</v>
      </c>
      <c r="I68" s="119">
        <f>I34*(1+NASTAVENIE!$D$12/100)</f>
        <v>147.38460000000001</v>
      </c>
      <c r="J68" s="119">
        <f>J34*(1+NASTAVENIE!$D$12/100)</f>
        <v>154.6182</v>
      </c>
      <c r="K68" s="119">
        <f>K34*(1+NASTAVENIE!$D$12/100)</f>
        <v>160.94760000000002</v>
      </c>
      <c r="L68" s="188">
        <f>L34*(1+NASTAVENIE!$D$12/100)</f>
        <v>176.31899999999999</v>
      </c>
      <c r="M68" s="188">
        <f>M34*(1+NASTAVENIE!$D$12/100)</f>
        <v>187.1694</v>
      </c>
    </row>
    <row r="69" spans="1:15">
      <c r="A69" s="118">
        <v>1700</v>
      </c>
      <c r="B69" s="119">
        <f>B35*(1+NASTAVENIE!$D$12/100)</f>
        <v>102.17460000000001</v>
      </c>
      <c r="C69" s="119">
        <f>C35*(1+NASTAVENIE!$D$12/100)</f>
        <v>108.50400000000002</v>
      </c>
      <c r="D69" s="119">
        <f>D35*(1+NASTAVENIE!$D$12/100)</f>
        <v>115.73760000000001</v>
      </c>
      <c r="E69" s="119">
        <f>E35*(1+NASTAVENIE!$D$12/100)</f>
        <v>122.9712</v>
      </c>
      <c r="F69" s="119">
        <f>F35*(1+NASTAVENIE!$D$12/100)</f>
        <v>130.20480000000001</v>
      </c>
      <c r="G69" s="119">
        <f>G35*(1+NASTAVENIE!$D$12/100)</f>
        <v>139.24680000000001</v>
      </c>
      <c r="H69" s="119">
        <f>H35*(1+NASTAVENIE!$D$12/100)</f>
        <v>146.4804</v>
      </c>
      <c r="I69" s="119">
        <f>I35*(1+NASTAVENIE!$D$12/100)</f>
        <v>153.71400000000003</v>
      </c>
      <c r="J69" s="119">
        <f>J35*(1+NASTAVENIE!$D$12/100)</f>
        <v>160.94760000000002</v>
      </c>
      <c r="K69" s="188">
        <f>K35*(1+NASTAVENIE!$D$12/100)</f>
        <v>168.18119999999999</v>
      </c>
      <c r="L69" s="188">
        <f>L35*(1+NASTAVENIE!$D$12/100)</f>
        <v>183.55260000000001</v>
      </c>
      <c r="M69" s="188">
        <f>M35*(1+NASTAVENIE!$D$12/100)</f>
        <v>194.40300000000002</v>
      </c>
    </row>
    <row r="70" spans="1:15">
      <c r="A70" s="118">
        <v>1800</v>
      </c>
      <c r="B70" s="119">
        <f>B36*(1+NASTAVENIE!$D$12/100)</f>
        <v>105.79139999999998</v>
      </c>
      <c r="C70" s="119">
        <f>C36*(1+NASTAVENIE!$D$12/100)</f>
        <v>112.12080000000002</v>
      </c>
      <c r="D70" s="119">
        <f>D36*(1+NASTAVENIE!$D$12/100)</f>
        <v>120.25860000000002</v>
      </c>
      <c r="E70" s="119">
        <f>E36*(1+NASTAVENIE!$D$12/100)</f>
        <v>128.3964</v>
      </c>
      <c r="F70" s="119">
        <f>F36*(1+NASTAVENIE!$D$12/100)</f>
        <v>135.63000000000002</v>
      </c>
      <c r="G70" s="119">
        <f>G36*(1+NASTAVENIE!$D$12/100)</f>
        <v>145.5762</v>
      </c>
      <c r="H70" s="188">
        <f>H36*(1+NASTAVENIE!$D$12/100)</f>
        <v>152.80980000000002</v>
      </c>
      <c r="I70" s="188">
        <f>I36*(1+NASTAVENIE!$D$12/100)</f>
        <v>160.04339999999999</v>
      </c>
      <c r="J70" s="188">
        <f>J36*(1+NASTAVENIE!$D$12/100)</f>
        <v>167.27700000000002</v>
      </c>
      <c r="K70" s="188">
        <f>K36*(1+NASTAVENIE!$D$12/100)</f>
        <v>174.51060000000001</v>
      </c>
      <c r="L70" s="188">
        <f>L36*(1+NASTAVENIE!$D$12/100)</f>
        <v>190.78620000000001</v>
      </c>
      <c r="M70" s="188">
        <f>M36*(1+NASTAVENIE!$D$12/100)</f>
        <v>201.63660000000002</v>
      </c>
    </row>
    <row r="71" spans="1:15">
      <c r="A71" s="118">
        <v>1900</v>
      </c>
      <c r="B71" s="119">
        <f>B37*(1+NASTAVENIE!$D$12/100)</f>
        <v>112.12080000000002</v>
      </c>
      <c r="C71" s="119">
        <f>C37*(1+NASTAVENIE!$D$12/100)</f>
        <v>119.3544</v>
      </c>
      <c r="D71" s="119">
        <f>D37*(1+NASTAVENIE!$D$12/100)</f>
        <v>127.4922</v>
      </c>
      <c r="E71" s="119">
        <f>E37*(1+NASTAVENIE!$D$12/100)</f>
        <v>134.72580000000002</v>
      </c>
      <c r="F71" s="119">
        <f>F37*(1+NASTAVENIE!$D$12/100)</f>
        <v>142.86360000000002</v>
      </c>
      <c r="G71" s="119">
        <f>G37*(1+NASTAVENIE!$D$12/100)</f>
        <v>152.80980000000002</v>
      </c>
      <c r="H71" s="188">
        <f>H37*(1+NASTAVENIE!$D$12/100)</f>
        <v>160.04339999999999</v>
      </c>
      <c r="I71" s="188">
        <f>I37*(1+NASTAVENIE!$D$12/100)</f>
        <v>169.08539999999999</v>
      </c>
      <c r="J71" s="188">
        <f>J37*(1+NASTAVENIE!$D$12/100)</f>
        <v>176.31899999999999</v>
      </c>
      <c r="K71" s="188">
        <f>K37*(1+NASTAVENIE!$D$12/100)</f>
        <v>183.55260000000001</v>
      </c>
      <c r="L71" s="188">
        <f>L37*(1+NASTAVENIE!$D$12/100)</f>
        <v>199.82819999999998</v>
      </c>
      <c r="M71" s="188">
        <f>M37*(1+NASTAVENIE!$D$12/100)</f>
        <v>211.58279999999996</v>
      </c>
    </row>
    <row r="73" spans="1:15">
      <c r="B73" t="s">
        <v>5</v>
      </c>
    </row>
    <row r="74" spans="1:15">
      <c r="B74" s="317" t="s">
        <v>158</v>
      </c>
      <c r="C74" s="317"/>
      <c r="D74" s="317"/>
      <c r="E74" s="317"/>
      <c r="F74" s="317"/>
      <c r="G74" s="317"/>
      <c r="H74" s="317"/>
      <c r="I74" s="317"/>
      <c r="J74" s="317"/>
      <c r="K74" s="317"/>
      <c r="L74" s="317"/>
      <c r="M74" s="317"/>
      <c r="N74" s="317"/>
      <c r="O74" s="317"/>
    </row>
  </sheetData>
  <sheetProtection selectLockedCells="1" selectUnlockedCells="1"/>
  <mergeCells count="6">
    <mergeCell ref="A1:M3"/>
    <mergeCell ref="B22:M22"/>
    <mergeCell ref="Q22:S22"/>
    <mergeCell ref="B39:M39"/>
    <mergeCell ref="B56:M56"/>
    <mergeCell ref="B74:O74"/>
  </mergeCells>
  <hyperlinks>
    <hyperlink ref="O21" location="Výběr!A1" display="Zpět "/>
  </hyperlinks>
  <printOptions horizontalCentered="1"/>
  <pageMargins left="0" right="0" top="0.19652777777777777" bottom="0.19652777777777777" header="0.51180555555555551" footer="0.51180555555555551"/>
  <pageSetup paperSize="9" scale="79" firstPageNumber="0" orientation="portrait" horizontalDpi="300" verticalDpi="300"/>
  <headerFooter alignWithMargins="0"/>
  <colBreaks count="1" manualBreakCount="1">
    <brk id="13" max="104857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9"/>
  <sheetViews>
    <sheetView workbookViewId="0">
      <pane xSplit="1" ySplit="23" topLeftCell="B24" activePane="bottomRight" state="frozen"/>
      <selection pane="topRight" activeCell="B1" sqref="B1"/>
      <selection pane="bottomLeft" activeCell="A24" sqref="A24"/>
      <selection pane="bottomRight" activeCell="O33" sqref="O33"/>
    </sheetView>
  </sheetViews>
  <sheetFormatPr defaultColWidth="11.7109375" defaultRowHeight="12.75"/>
  <cols>
    <col min="1" max="1" width="10" customWidth="1"/>
    <col min="2" max="11" width="8.7109375" customWidth="1"/>
  </cols>
  <sheetData>
    <row r="1" spans="1:15" ht="17.100000000000001" customHeight="1">
      <c r="A1" s="319" t="s">
        <v>160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185"/>
      <c r="M1" s="185"/>
      <c r="N1" s="185"/>
      <c r="O1" s="185"/>
    </row>
    <row r="2" spans="1:15" ht="30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185"/>
      <c r="M2" s="185"/>
      <c r="N2" s="185"/>
      <c r="O2" s="185"/>
    </row>
    <row r="3" spans="1:15" ht="30">
      <c r="A3" s="319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185"/>
      <c r="M3" s="185"/>
      <c r="N3" s="185"/>
      <c r="O3" s="185"/>
    </row>
    <row r="4" spans="1:15" ht="12.75" hidden="1" customHeight="1">
      <c r="A4" s="145" t="s">
        <v>146</v>
      </c>
      <c r="B4" s="146">
        <v>600</v>
      </c>
      <c r="C4" s="146">
        <v>700</v>
      </c>
      <c r="D4" s="146">
        <v>800</v>
      </c>
      <c r="E4" s="146">
        <v>900</v>
      </c>
      <c r="F4" s="146">
        <v>1000</v>
      </c>
      <c r="G4" s="146">
        <v>1100</v>
      </c>
      <c r="H4" s="146">
        <v>1200</v>
      </c>
      <c r="I4" s="146">
        <v>1300</v>
      </c>
      <c r="J4" s="146">
        <v>1400</v>
      </c>
      <c r="K4" s="146">
        <v>1500</v>
      </c>
    </row>
    <row r="5" spans="1:15" hidden="1">
      <c r="A5" s="128">
        <v>1200</v>
      </c>
      <c r="B5" s="129">
        <v>112</v>
      </c>
      <c r="C5" s="130">
        <v>118</v>
      </c>
      <c r="D5" s="131">
        <v>124</v>
      </c>
      <c r="E5" s="130">
        <v>131</v>
      </c>
      <c r="F5" s="131">
        <v>141</v>
      </c>
      <c r="G5" s="130">
        <v>148</v>
      </c>
      <c r="H5" s="131">
        <v>156</v>
      </c>
      <c r="I5" s="130">
        <v>163</v>
      </c>
      <c r="J5" s="131">
        <v>169</v>
      </c>
      <c r="K5" s="189">
        <v>186</v>
      </c>
    </row>
    <row r="6" spans="1:15" hidden="1">
      <c r="A6" s="128">
        <v>1300</v>
      </c>
      <c r="B6" s="133">
        <v>115</v>
      </c>
      <c r="C6" s="134">
        <v>122</v>
      </c>
      <c r="D6" s="135">
        <v>128</v>
      </c>
      <c r="E6" s="134">
        <v>136</v>
      </c>
      <c r="F6" s="135">
        <v>146</v>
      </c>
      <c r="G6" s="134">
        <v>153</v>
      </c>
      <c r="H6" s="135">
        <v>161</v>
      </c>
      <c r="I6" s="134">
        <v>169</v>
      </c>
      <c r="J6" s="135">
        <v>176</v>
      </c>
      <c r="K6" s="190">
        <v>193</v>
      </c>
    </row>
    <row r="7" spans="1:15" hidden="1">
      <c r="A7" s="128">
        <v>1400</v>
      </c>
      <c r="B7" s="137">
        <v>121</v>
      </c>
      <c r="C7" s="138">
        <v>127</v>
      </c>
      <c r="D7" s="139">
        <v>135</v>
      </c>
      <c r="E7" s="138">
        <v>143</v>
      </c>
      <c r="F7" s="139">
        <v>153</v>
      </c>
      <c r="G7" s="138">
        <v>161</v>
      </c>
      <c r="H7" s="139">
        <v>169</v>
      </c>
      <c r="I7" s="138">
        <v>177</v>
      </c>
      <c r="J7" s="139">
        <v>185</v>
      </c>
      <c r="K7" s="191">
        <v>201</v>
      </c>
    </row>
    <row r="8" spans="1:15" hidden="1">
      <c r="A8" s="128">
        <v>1500</v>
      </c>
      <c r="B8" s="133">
        <v>123</v>
      </c>
      <c r="C8" s="134">
        <v>131</v>
      </c>
      <c r="D8" s="135">
        <v>139</v>
      </c>
      <c r="E8" s="134">
        <v>148</v>
      </c>
      <c r="F8" s="135">
        <v>158</v>
      </c>
      <c r="G8" s="134">
        <v>166</v>
      </c>
      <c r="H8" s="135">
        <v>175</v>
      </c>
      <c r="I8" s="134">
        <v>183</v>
      </c>
      <c r="J8" s="135">
        <v>191</v>
      </c>
      <c r="K8" s="190">
        <v>208</v>
      </c>
    </row>
    <row r="9" spans="1:15" hidden="1">
      <c r="A9" s="128">
        <v>1600</v>
      </c>
      <c r="B9" s="137">
        <v>126</v>
      </c>
      <c r="C9" s="138">
        <v>136</v>
      </c>
      <c r="D9" s="139">
        <v>144</v>
      </c>
      <c r="E9" s="138">
        <v>153</v>
      </c>
      <c r="F9" s="139">
        <v>163</v>
      </c>
      <c r="G9" s="138">
        <v>172</v>
      </c>
      <c r="H9" s="139">
        <v>181</v>
      </c>
      <c r="I9" s="138">
        <v>189</v>
      </c>
      <c r="J9" s="139">
        <v>198</v>
      </c>
      <c r="K9" s="191">
        <v>215</v>
      </c>
    </row>
    <row r="10" spans="1:15" hidden="1">
      <c r="A10" s="128">
        <v>1700</v>
      </c>
      <c r="B10" s="133">
        <v>129</v>
      </c>
      <c r="C10" s="134">
        <v>138</v>
      </c>
      <c r="D10" s="135">
        <v>147</v>
      </c>
      <c r="E10" s="134">
        <v>156</v>
      </c>
      <c r="F10" s="135">
        <v>167</v>
      </c>
      <c r="G10" s="134">
        <v>176</v>
      </c>
      <c r="H10" s="135">
        <v>185</v>
      </c>
      <c r="I10" s="134">
        <v>194</v>
      </c>
      <c r="J10" s="135">
        <v>203</v>
      </c>
      <c r="K10" s="190">
        <v>221</v>
      </c>
    </row>
    <row r="11" spans="1:15" hidden="1">
      <c r="A11" s="128">
        <v>1800</v>
      </c>
      <c r="B11" s="137">
        <v>132</v>
      </c>
      <c r="C11" s="138">
        <v>142</v>
      </c>
      <c r="D11" s="139">
        <v>152</v>
      </c>
      <c r="E11" s="138">
        <v>161</v>
      </c>
      <c r="F11" s="139">
        <v>172</v>
      </c>
      <c r="G11" s="138">
        <v>181</v>
      </c>
      <c r="H11" s="139">
        <v>191</v>
      </c>
      <c r="I11" s="138">
        <v>200</v>
      </c>
      <c r="J11" s="139">
        <v>209</v>
      </c>
      <c r="K11" s="191">
        <v>227</v>
      </c>
    </row>
    <row r="12" spans="1:15" hidden="1">
      <c r="A12" s="128">
        <v>1900</v>
      </c>
      <c r="B12" s="133">
        <v>136</v>
      </c>
      <c r="C12" s="134">
        <v>146</v>
      </c>
      <c r="D12" s="135">
        <v>156</v>
      </c>
      <c r="E12" s="134">
        <v>165</v>
      </c>
      <c r="F12" s="135">
        <v>177</v>
      </c>
      <c r="G12" s="134">
        <v>187</v>
      </c>
      <c r="H12" s="135">
        <v>197</v>
      </c>
      <c r="I12" s="134">
        <v>206</v>
      </c>
      <c r="J12" s="135">
        <v>216</v>
      </c>
      <c r="K12" s="190">
        <v>234</v>
      </c>
    </row>
    <row r="13" spans="1:15" hidden="1">
      <c r="A13" s="128">
        <v>2000</v>
      </c>
      <c r="B13" s="137">
        <v>139</v>
      </c>
      <c r="C13" s="138">
        <v>150</v>
      </c>
      <c r="D13" s="139">
        <v>160</v>
      </c>
      <c r="E13" s="138">
        <v>170</v>
      </c>
      <c r="F13" s="139">
        <v>182</v>
      </c>
      <c r="G13" s="138">
        <v>192</v>
      </c>
      <c r="H13" s="139">
        <v>202</v>
      </c>
      <c r="I13" s="138">
        <v>212</v>
      </c>
      <c r="J13" s="139">
        <v>222</v>
      </c>
      <c r="K13" s="191">
        <v>241</v>
      </c>
    </row>
    <row r="14" spans="1:15" hidden="1">
      <c r="A14" s="128">
        <v>2100</v>
      </c>
      <c r="B14" s="133">
        <v>144</v>
      </c>
      <c r="C14" s="134">
        <v>154</v>
      </c>
      <c r="D14" s="135">
        <v>165</v>
      </c>
      <c r="E14" s="134">
        <v>175</v>
      </c>
      <c r="F14" s="135">
        <v>188</v>
      </c>
      <c r="G14" s="134">
        <v>197</v>
      </c>
      <c r="H14" s="135">
        <v>208</v>
      </c>
      <c r="I14" s="134">
        <v>219</v>
      </c>
      <c r="J14" s="135">
        <v>228</v>
      </c>
      <c r="K14" s="190">
        <v>248</v>
      </c>
    </row>
    <row r="15" spans="1:15" hidden="1">
      <c r="A15" s="128">
        <v>2200</v>
      </c>
      <c r="B15" s="137">
        <v>147</v>
      </c>
      <c r="C15" s="138">
        <v>158</v>
      </c>
      <c r="D15" s="139">
        <v>169</v>
      </c>
      <c r="E15" s="138">
        <v>180</v>
      </c>
      <c r="F15" s="139">
        <v>193</v>
      </c>
      <c r="G15" s="138">
        <v>203</v>
      </c>
      <c r="H15" s="139">
        <v>214</v>
      </c>
      <c r="I15" s="138">
        <v>225</v>
      </c>
      <c r="J15" s="139">
        <v>235</v>
      </c>
      <c r="K15" s="191">
        <v>255</v>
      </c>
    </row>
    <row r="16" spans="1:15" hidden="1">
      <c r="A16" s="128">
        <v>2300</v>
      </c>
      <c r="B16" s="133">
        <v>152</v>
      </c>
      <c r="C16" s="134">
        <v>163</v>
      </c>
      <c r="D16" s="135">
        <v>174</v>
      </c>
      <c r="E16" s="134">
        <v>185</v>
      </c>
      <c r="F16" s="135">
        <v>198</v>
      </c>
      <c r="G16" s="134">
        <v>209</v>
      </c>
      <c r="H16" s="135">
        <v>220</v>
      </c>
      <c r="I16" s="134">
        <v>231</v>
      </c>
      <c r="J16" s="135">
        <v>242</v>
      </c>
      <c r="K16" s="190">
        <v>262</v>
      </c>
    </row>
    <row r="17" spans="1:17" hidden="1">
      <c r="A17" s="128">
        <v>2400</v>
      </c>
      <c r="B17" s="137">
        <v>156</v>
      </c>
      <c r="C17" s="138">
        <v>168</v>
      </c>
      <c r="D17" s="139">
        <v>179</v>
      </c>
      <c r="E17" s="138">
        <v>191</v>
      </c>
      <c r="F17" s="139">
        <v>204</v>
      </c>
      <c r="G17" s="138">
        <v>215</v>
      </c>
      <c r="H17" s="139">
        <v>227</v>
      </c>
      <c r="I17" s="138">
        <v>238</v>
      </c>
      <c r="J17" s="139">
        <v>249</v>
      </c>
      <c r="K17" s="191">
        <v>270</v>
      </c>
    </row>
    <row r="18" spans="1:17" hidden="1">
      <c r="A18" s="128">
        <v>2500</v>
      </c>
      <c r="B18" s="133">
        <v>160</v>
      </c>
      <c r="C18" s="134">
        <v>172</v>
      </c>
      <c r="D18" s="135">
        <v>184</v>
      </c>
      <c r="E18" s="134">
        <v>196</v>
      </c>
      <c r="F18" s="135">
        <v>210</v>
      </c>
      <c r="G18" s="134">
        <v>221</v>
      </c>
      <c r="H18" s="135">
        <v>233</v>
      </c>
      <c r="I18" s="134">
        <v>244</v>
      </c>
      <c r="J18" s="135">
        <v>256</v>
      </c>
      <c r="K18" s="190">
        <v>277</v>
      </c>
    </row>
    <row r="19" spans="1:17" hidden="1">
      <c r="A19" s="128">
        <v>2600</v>
      </c>
      <c r="B19" s="137">
        <v>164</v>
      </c>
      <c r="C19" s="138">
        <v>177</v>
      </c>
      <c r="D19" s="139">
        <v>189</v>
      </c>
      <c r="E19" s="138">
        <v>201</v>
      </c>
      <c r="F19" s="139">
        <v>215</v>
      </c>
      <c r="G19" s="138">
        <v>227</v>
      </c>
      <c r="H19" s="139">
        <v>239</v>
      </c>
      <c r="I19" s="138">
        <v>251</v>
      </c>
      <c r="J19" s="139">
        <v>263</v>
      </c>
      <c r="K19" s="191">
        <v>284</v>
      </c>
    </row>
    <row r="20" spans="1:17" hidden="1">
      <c r="A20" s="128">
        <v>2700</v>
      </c>
      <c r="B20" s="133">
        <v>168</v>
      </c>
      <c r="C20" s="134">
        <v>181</v>
      </c>
      <c r="D20" s="135">
        <v>193</v>
      </c>
      <c r="E20" s="134">
        <v>206</v>
      </c>
      <c r="F20" s="135">
        <v>220</v>
      </c>
      <c r="G20" s="134">
        <v>232</v>
      </c>
      <c r="H20" s="135">
        <v>245</v>
      </c>
      <c r="I20" s="134">
        <v>257</v>
      </c>
      <c r="J20" s="135">
        <v>269</v>
      </c>
      <c r="K20" s="190">
        <v>291</v>
      </c>
    </row>
    <row r="21" spans="1:17" hidden="1">
      <c r="A21" s="128">
        <v>2800</v>
      </c>
      <c r="B21" s="137">
        <v>175</v>
      </c>
      <c r="C21" s="138">
        <v>188</v>
      </c>
      <c r="D21" s="139">
        <v>201</v>
      </c>
      <c r="E21" s="138">
        <v>214</v>
      </c>
      <c r="F21" s="139">
        <v>229</v>
      </c>
      <c r="G21" s="138">
        <v>241</v>
      </c>
      <c r="H21" s="139">
        <v>254</v>
      </c>
      <c r="I21" s="138">
        <v>267</v>
      </c>
      <c r="J21" s="139">
        <v>279</v>
      </c>
      <c r="K21" s="191">
        <v>301</v>
      </c>
    </row>
    <row r="22" spans="1:17" ht="15.75">
      <c r="A22" s="141"/>
      <c r="B22" s="147"/>
    </row>
    <row r="23" spans="1:17" ht="31.35" customHeight="1">
      <c r="A23" s="142" t="s">
        <v>140</v>
      </c>
      <c r="B23" s="175">
        <v>600</v>
      </c>
      <c r="C23" s="175">
        <v>700</v>
      </c>
      <c r="D23" s="175">
        <v>800</v>
      </c>
      <c r="E23" s="175">
        <v>900</v>
      </c>
      <c r="F23" s="175">
        <v>1000</v>
      </c>
      <c r="G23" s="175">
        <v>1100</v>
      </c>
      <c r="H23" s="175">
        <v>1200</v>
      </c>
      <c r="I23" s="175">
        <v>1300</v>
      </c>
      <c r="J23" s="175">
        <v>1400</v>
      </c>
      <c r="K23" s="175">
        <v>1500</v>
      </c>
      <c r="M23" s="116" t="s">
        <v>141</v>
      </c>
    </row>
    <row r="24" spans="1:17" ht="31.35" customHeight="1">
      <c r="A24" s="117" t="s">
        <v>142</v>
      </c>
      <c r="B24" s="320" t="s">
        <v>143</v>
      </c>
      <c r="C24" s="320"/>
      <c r="D24" s="320"/>
      <c r="E24" s="320"/>
      <c r="F24" s="320"/>
      <c r="G24" s="320"/>
      <c r="H24" s="320"/>
      <c r="I24" s="320"/>
      <c r="J24" s="320"/>
      <c r="K24" s="320"/>
      <c r="O24" s="306"/>
      <c r="P24" s="306"/>
      <c r="Q24" s="306"/>
    </row>
    <row r="25" spans="1:17">
      <c r="A25" s="118">
        <v>1200</v>
      </c>
      <c r="B25" s="119">
        <f>(B5-(B5*NASTAVENIE!$D$8/100))*(1+(NASTAVENIE!$D$9/100))*NASTAVENIE!$D$10</f>
        <v>73.92</v>
      </c>
      <c r="C25" s="119">
        <f>(C5-(C5*NASTAVENIE!$D$8/100))*(1+(NASTAVENIE!$D$9/100))*NASTAVENIE!$D$10</f>
        <v>77.88000000000001</v>
      </c>
      <c r="D25" s="119">
        <f>(D5-(D5*NASTAVENIE!$D$8/100))*(1+(NASTAVENIE!$D$9/100))*NASTAVENIE!$D$10</f>
        <v>81.84</v>
      </c>
      <c r="E25" s="119">
        <f>(E5-(E5*NASTAVENIE!$D$8/100))*(1+(NASTAVENIE!$D$9/100))*NASTAVENIE!$D$10</f>
        <v>86.46</v>
      </c>
      <c r="F25" s="119">
        <f>(F5-(F5*NASTAVENIE!$D$8/100))*(1+(NASTAVENIE!$D$9/100))*NASTAVENIE!$D$10</f>
        <v>93.059999999999988</v>
      </c>
      <c r="G25" s="119">
        <f>(G5-(G5*NASTAVENIE!$D$8/100))*(1+(NASTAVENIE!$D$9/100))*NASTAVENIE!$D$10</f>
        <v>97.68</v>
      </c>
      <c r="H25" s="119">
        <f>(H5-(H5*NASTAVENIE!$D$8/100))*(1+(NASTAVENIE!$D$9/100))*NASTAVENIE!$D$10</f>
        <v>102.96</v>
      </c>
      <c r="I25" s="119">
        <f>(I5-(I5*NASTAVENIE!$D$8/100))*(1+(NASTAVENIE!$D$9/100))*NASTAVENIE!$D$10</f>
        <v>107.58</v>
      </c>
      <c r="J25" s="119">
        <f>(J5-(J5*NASTAVENIE!$D$8/100))*(1+(NASTAVENIE!$D$9/100))*NASTAVENIE!$D$10</f>
        <v>111.54</v>
      </c>
      <c r="K25" s="119">
        <f>(K5-(K5*NASTAVENIE!$D$8/100))*(1+(NASTAVENIE!$D$9/100))*NASTAVENIE!$D$10</f>
        <v>122.75999999999999</v>
      </c>
      <c r="O25" s="120"/>
      <c r="P25" s="120"/>
      <c r="Q25" s="121"/>
    </row>
    <row r="26" spans="1:17">
      <c r="A26" s="118">
        <v>1300</v>
      </c>
      <c r="B26" s="119">
        <f>(B6-(B6*NASTAVENIE!$D$8/100))*(1+(NASTAVENIE!$D$9/100))*NASTAVENIE!$D$10</f>
        <v>75.899999999999991</v>
      </c>
      <c r="C26" s="119">
        <f>(C6-(C6*NASTAVENIE!$D$8/100))*(1+(NASTAVENIE!$D$9/100))*NASTAVENIE!$D$10</f>
        <v>80.52</v>
      </c>
      <c r="D26" s="119">
        <f>(D6-(D6*NASTAVENIE!$D$8/100))*(1+(NASTAVENIE!$D$9/100))*NASTAVENIE!$D$10</f>
        <v>84.48</v>
      </c>
      <c r="E26" s="119">
        <f>(E6-(E6*NASTAVENIE!$D$8/100))*(1+(NASTAVENIE!$D$9/100))*NASTAVENIE!$D$10</f>
        <v>89.759999999999991</v>
      </c>
      <c r="F26" s="119">
        <f>(F6-(F6*NASTAVENIE!$D$8/100))*(1+(NASTAVENIE!$D$9/100))*NASTAVENIE!$D$10</f>
        <v>96.36</v>
      </c>
      <c r="G26" s="119">
        <f>(G6-(G6*NASTAVENIE!$D$8/100))*(1+(NASTAVENIE!$D$9/100))*NASTAVENIE!$D$10</f>
        <v>100.98</v>
      </c>
      <c r="H26" s="119">
        <f>(H6-(H6*NASTAVENIE!$D$8/100))*(1+(NASTAVENIE!$D$9/100))*NASTAVENIE!$D$10</f>
        <v>106.25999999999999</v>
      </c>
      <c r="I26" s="119">
        <f>(I6-(I6*NASTAVENIE!$D$8/100))*(1+(NASTAVENIE!$D$9/100))*NASTAVENIE!$D$10</f>
        <v>111.54</v>
      </c>
      <c r="J26" s="119">
        <f>(J6-(J6*NASTAVENIE!$D$8/100))*(1+(NASTAVENIE!$D$9/100))*NASTAVENIE!$D$10</f>
        <v>116.16</v>
      </c>
      <c r="K26" s="119">
        <f>(K6-(K6*NASTAVENIE!$D$8/100))*(1+(NASTAVENIE!$D$9/100))*NASTAVENIE!$D$10</f>
        <v>127.38</v>
      </c>
      <c r="O26" s="121"/>
      <c r="P26" s="121"/>
      <c r="Q26" s="122"/>
    </row>
    <row r="27" spans="1:17">
      <c r="A27" s="118">
        <v>1400</v>
      </c>
      <c r="B27" s="119">
        <f>(B7-(B7*NASTAVENIE!$D$8/100))*(1+(NASTAVENIE!$D$9/100))*NASTAVENIE!$D$10</f>
        <v>79.86</v>
      </c>
      <c r="C27" s="119">
        <f>(C7-(C7*NASTAVENIE!$D$8/100))*(1+(NASTAVENIE!$D$9/100))*NASTAVENIE!$D$10</f>
        <v>83.82</v>
      </c>
      <c r="D27" s="119">
        <f>(D7-(D7*NASTAVENIE!$D$8/100))*(1+(NASTAVENIE!$D$9/100))*NASTAVENIE!$D$10</f>
        <v>89.1</v>
      </c>
      <c r="E27" s="119">
        <f>(E7-(E7*NASTAVENIE!$D$8/100))*(1+(NASTAVENIE!$D$9/100))*NASTAVENIE!$D$10</f>
        <v>94.38000000000001</v>
      </c>
      <c r="F27" s="119">
        <f>(F7-(F7*NASTAVENIE!$D$8/100))*(1+(NASTAVENIE!$D$9/100))*NASTAVENIE!$D$10</f>
        <v>100.98</v>
      </c>
      <c r="G27" s="119">
        <f>(G7-(G7*NASTAVENIE!$D$8/100))*(1+(NASTAVENIE!$D$9/100))*NASTAVENIE!$D$10</f>
        <v>106.25999999999999</v>
      </c>
      <c r="H27" s="119">
        <f>(H7-(H7*NASTAVENIE!$D$8/100))*(1+(NASTAVENIE!$D$9/100))*NASTAVENIE!$D$10</f>
        <v>111.54</v>
      </c>
      <c r="I27" s="119">
        <f>(I7-(I7*NASTAVENIE!$D$8/100))*(1+(NASTAVENIE!$D$9/100))*NASTAVENIE!$D$10</f>
        <v>116.82</v>
      </c>
      <c r="J27" s="119">
        <f>(J7-(J7*NASTAVENIE!$D$8/100))*(1+(NASTAVENIE!$D$9/100))*NASTAVENIE!$D$10</f>
        <v>122.1</v>
      </c>
      <c r="K27" s="119">
        <f>(K7-(K7*NASTAVENIE!$D$8/100))*(1+(NASTAVENIE!$D$9/100))*NASTAVENIE!$D$10</f>
        <v>132.66</v>
      </c>
      <c r="O27" s="121"/>
      <c r="P27" s="121"/>
      <c r="Q27" s="122"/>
    </row>
    <row r="28" spans="1:17">
      <c r="A28" s="118">
        <v>1500</v>
      </c>
      <c r="B28" s="119">
        <f>(B8-(B8*NASTAVENIE!$D$8/100))*(1+(NASTAVENIE!$D$9/100))*NASTAVENIE!$D$10</f>
        <v>81.180000000000007</v>
      </c>
      <c r="C28" s="119">
        <f>(C8-(C8*NASTAVENIE!$D$8/100))*(1+(NASTAVENIE!$D$9/100))*NASTAVENIE!$D$10</f>
        <v>86.46</v>
      </c>
      <c r="D28" s="119">
        <f>(D8-(D8*NASTAVENIE!$D$8/100))*(1+(NASTAVENIE!$D$9/100))*NASTAVENIE!$D$10</f>
        <v>91.74</v>
      </c>
      <c r="E28" s="119">
        <f>(E8-(E8*NASTAVENIE!$D$8/100))*(1+(NASTAVENIE!$D$9/100))*NASTAVENIE!$D$10</f>
        <v>97.68</v>
      </c>
      <c r="F28" s="119">
        <f>(F8-(F8*NASTAVENIE!$D$8/100))*(1+(NASTAVENIE!$D$9/100))*NASTAVENIE!$D$10</f>
        <v>104.28</v>
      </c>
      <c r="G28" s="119">
        <f>(G8-(G8*NASTAVENIE!$D$8/100))*(1+(NASTAVENIE!$D$9/100))*NASTAVENIE!$D$10</f>
        <v>109.55999999999999</v>
      </c>
      <c r="H28" s="119">
        <f>(H8-(H8*NASTAVENIE!$D$8/100))*(1+(NASTAVENIE!$D$9/100))*NASTAVENIE!$D$10</f>
        <v>115.5</v>
      </c>
      <c r="I28" s="119">
        <f>(I8-(I8*NASTAVENIE!$D$8/100))*(1+(NASTAVENIE!$D$9/100))*NASTAVENIE!$D$10</f>
        <v>120.78</v>
      </c>
      <c r="J28" s="119">
        <f>(J8-(J8*NASTAVENIE!$D$8/100))*(1+(NASTAVENIE!$D$9/100))*NASTAVENIE!$D$10</f>
        <v>126.05999999999999</v>
      </c>
      <c r="K28" s="119">
        <f>(K8-(K8*NASTAVENIE!$D$8/100))*(1+(NASTAVENIE!$D$9/100))*NASTAVENIE!$D$10</f>
        <v>137.28</v>
      </c>
      <c r="O28" s="160"/>
      <c r="P28" s="160"/>
      <c r="Q28" s="160"/>
    </row>
    <row r="29" spans="1:17">
      <c r="A29" s="118">
        <v>1600</v>
      </c>
      <c r="B29" s="119">
        <f>(B9-(B9*NASTAVENIE!$D$8/100))*(1+(NASTAVENIE!$D$9/100))*NASTAVENIE!$D$10</f>
        <v>83.16</v>
      </c>
      <c r="C29" s="119">
        <f>(C9-(C9*NASTAVENIE!$D$8/100))*(1+(NASTAVENIE!$D$9/100))*NASTAVENIE!$D$10</f>
        <v>89.759999999999991</v>
      </c>
      <c r="D29" s="119">
        <f>(D9-(D9*NASTAVENIE!$D$8/100))*(1+(NASTAVENIE!$D$9/100))*NASTAVENIE!$D$10</f>
        <v>95.04</v>
      </c>
      <c r="E29" s="119">
        <f>(E9-(E9*NASTAVENIE!$D$8/100))*(1+(NASTAVENIE!$D$9/100))*NASTAVENIE!$D$10</f>
        <v>100.98</v>
      </c>
      <c r="F29" s="119">
        <f>(F9-(F9*NASTAVENIE!$D$8/100))*(1+(NASTAVENIE!$D$9/100))*NASTAVENIE!$D$10</f>
        <v>107.58</v>
      </c>
      <c r="G29" s="119">
        <f>(G9-(G9*NASTAVENIE!$D$8/100))*(1+(NASTAVENIE!$D$9/100))*NASTAVENIE!$D$10</f>
        <v>113.52</v>
      </c>
      <c r="H29" s="119">
        <f>(H9-(H9*NASTAVENIE!$D$8/100))*(1+(NASTAVENIE!$D$9/100))*NASTAVENIE!$D$10</f>
        <v>119.46</v>
      </c>
      <c r="I29" s="119">
        <f>(I9-(I9*NASTAVENIE!$D$8/100))*(1+(NASTAVENIE!$D$9/100))*NASTAVENIE!$D$10</f>
        <v>124.74</v>
      </c>
      <c r="J29" s="119">
        <f>(J9-(J9*NASTAVENIE!$D$8/100))*(1+(NASTAVENIE!$D$9/100))*NASTAVENIE!$D$10</f>
        <v>130.68</v>
      </c>
      <c r="K29" s="119">
        <f>(K9-(K9*NASTAVENIE!$D$8/100))*(1+(NASTAVENIE!$D$9/100))*NASTAVENIE!$D$10</f>
        <v>141.9</v>
      </c>
    </row>
    <row r="30" spans="1:17">
      <c r="A30" s="118">
        <v>1700</v>
      </c>
      <c r="B30" s="119">
        <f>(B10-(B10*NASTAVENIE!$D$8/100))*(1+(NASTAVENIE!$D$9/100))*NASTAVENIE!$D$10</f>
        <v>85.14</v>
      </c>
      <c r="C30" s="119">
        <f>(C10-(C10*NASTAVENIE!$D$8/100))*(1+(NASTAVENIE!$D$9/100))*NASTAVENIE!$D$10</f>
        <v>91.08</v>
      </c>
      <c r="D30" s="119">
        <f>(D10-(D10*NASTAVENIE!$D$8/100))*(1+(NASTAVENIE!$D$9/100))*NASTAVENIE!$D$10</f>
        <v>97.02</v>
      </c>
      <c r="E30" s="119">
        <f>(E10-(E10*NASTAVENIE!$D$8/100))*(1+(NASTAVENIE!$D$9/100))*NASTAVENIE!$D$10</f>
        <v>102.96</v>
      </c>
      <c r="F30" s="119">
        <f>(F10-(F10*NASTAVENIE!$D$8/100))*(1+(NASTAVENIE!$D$9/100))*NASTAVENIE!$D$10</f>
        <v>110.21999999999998</v>
      </c>
      <c r="G30" s="119">
        <f>(G10-(G10*NASTAVENIE!$D$8/100))*(1+(NASTAVENIE!$D$9/100))*NASTAVENIE!$D$10</f>
        <v>116.16</v>
      </c>
      <c r="H30" s="119">
        <f>(H10-(H10*NASTAVENIE!$D$8/100))*(1+(NASTAVENIE!$D$9/100))*NASTAVENIE!$D$10</f>
        <v>122.1</v>
      </c>
      <c r="I30" s="119">
        <f>(I10-(I10*NASTAVENIE!$D$8/100))*(1+(NASTAVENIE!$D$9/100))*NASTAVENIE!$D$10</f>
        <v>128.04</v>
      </c>
      <c r="J30" s="119">
        <f>(J10-(J10*NASTAVENIE!$D$8/100))*(1+(NASTAVENIE!$D$9/100))*NASTAVENIE!$D$10</f>
        <v>133.97999999999999</v>
      </c>
      <c r="K30" s="119">
        <f>(K10-(K10*NASTAVENIE!$D$8/100))*(1+(NASTAVENIE!$D$9/100))*NASTAVENIE!$D$10</f>
        <v>145.85999999999999</v>
      </c>
    </row>
    <row r="31" spans="1:17">
      <c r="A31" s="118">
        <v>1800</v>
      </c>
      <c r="B31" s="119">
        <f>(B11-(B11*NASTAVENIE!$D$8/100))*(1+(NASTAVENIE!$D$9/100))*NASTAVENIE!$D$10</f>
        <v>87.11999999999999</v>
      </c>
      <c r="C31" s="119">
        <f>(C11-(C11*NASTAVENIE!$D$8/100))*(1+(NASTAVENIE!$D$9/100))*NASTAVENIE!$D$10</f>
        <v>93.719999999999985</v>
      </c>
      <c r="D31" s="119">
        <f>(D11-(D11*NASTAVENIE!$D$8/100))*(1+(NASTAVENIE!$D$9/100))*NASTAVENIE!$D$10</f>
        <v>100.32</v>
      </c>
      <c r="E31" s="119">
        <f>(E11-(E11*NASTAVENIE!$D$8/100))*(1+(NASTAVENIE!$D$9/100))*NASTAVENIE!$D$10</f>
        <v>106.25999999999999</v>
      </c>
      <c r="F31" s="119">
        <f>(F11-(F11*NASTAVENIE!$D$8/100))*(1+(NASTAVENIE!$D$9/100))*NASTAVENIE!$D$10</f>
        <v>113.52</v>
      </c>
      <c r="G31" s="119">
        <f>(G11-(G11*NASTAVENIE!$D$8/100))*(1+(NASTAVENIE!$D$9/100))*NASTAVENIE!$D$10</f>
        <v>119.46</v>
      </c>
      <c r="H31" s="119">
        <f>(H11-(H11*NASTAVENIE!$D$8/100))*(1+(NASTAVENIE!$D$9/100))*NASTAVENIE!$D$10</f>
        <v>126.05999999999999</v>
      </c>
      <c r="I31" s="119">
        <f>(I11-(I11*NASTAVENIE!$D$8/100))*(1+(NASTAVENIE!$D$9/100))*NASTAVENIE!$D$10</f>
        <v>132</v>
      </c>
      <c r="J31" s="119">
        <f>(J11-(J11*NASTAVENIE!$D$8/100))*(1+(NASTAVENIE!$D$9/100))*NASTAVENIE!$D$10</f>
        <v>137.94</v>
      </c>
      <c r="K31" s="119">
        <f>(K11-(K11*NASTAVENIE!$D$8/100))*(1+(NASTAVENIE!$D$9/100))*NASTAVENIE!$D$10</f>
        <v>149.82</v>
      </c>
    </row>
    <row r="32" spans="1:17">
      <c r="A32" s="118">
        <v>1900</v>
      </c>
      <c r="B32" s="119">
        <f>(B12-(B12*NASTAVENIE!$D$8/100))*(1+(NASTAVENIE!$D$9/100))*NASTAVENIE!$D$10</f>
        <v>89.759999999999991</v>
      </c>
      <c r="C32" s="119">
        <f>(C12-(C12*NASTAVENIE!$D$8/100))*(1+(NASTAVENIE!$D$9/100))*NASTAVENIE!$D$10</f>
        <v>96.36</v>
      </c>
      <c r="D32" s="119">
        <f>(D12-(D12*NASTAVENIE!$D$8/100))*(1+(NASTAVENIE!$D$9/100))*NASTAVENIE!$D$10</f>
        <v>102.96</v>
      </c>
      <c r="E32" s="119">
        <f>(E12-(E12*NASTAVENIE!$D$8/100))*(1+(NASTAVENIE!$D$9/100))*NASTAVENIE!$D$10</f>
        <v>108.89999999999999</v>
      </c>
      <c r="F32" s="119">
        <f>(F12-(F12*NASTAVENIE!$D$8/100))*(1+(NASTAVENIE!$D$9/100))*NASTAVENIE!$D$10</f>
        <v>116.82</v>
      </c>
      <c r="G32" s="119">
        <f>(G12-(G12*NASTAVENIE!$D$8/100))*(1+(NASTAVENIE!$D$9/100))*NASTAVENIE!$D$10</f>
        <v>123.41999999999999</v>
      </c>
      <c r="H32" s="119">
        <f>(H12-(H12*NASTAVENIE!$D$8/100))*(1+(NASTAVENIE!$D$9/100))*NASTAVENIE!$D$10</f>
        <v>130.01999999999998</v>
      </c>
      <c r="I32" s="119">
        <f>(I12-(I12*NASTAVENIE!$D$8/100))*(1+(NASTAVENIE!$D$9/100))*NASTAVENIE!$D$10</f>
        <v>135.95999999999998</v>
      </c>
      <c r="J32" s="119">
        <f>(J12-(J12*NASTAVENIE!$D$8/100))*(1+(NASTAVENIE!$D$9/100))*NASTAVENIE!$D$10</f>
        <v>142.56</v>
      </c>
      <c r="K32" s="119">
        <f>(K12-(K12*NASTAVENIE!$D$8/100))*(1+(NASTAVENIE!$D$9/100))*NASTAVENIE!$D$10</f>
        <v>154.43999999999997</v>
      </c>
    </row>
    <row r="33" spans="1:11">
      <c r="A33" s="118">
        <v>2000</v>
      </c>
      <c r="B33" s="119">
        <f>(B13-(B13*NASTAVENIE!$D$8/100))*(1+(NASTAVENIE!$D$9/100))*NASTAVENIE!$D$10</f>
        <v>91.74</v>
      </c>
      <c r="C33" s="119">
        <f>(C13-(C13*NASTAVENIE!$D$8/100))*(1+(NASTAVENIE!$D$9/100))*NASTAVENIE!$D$10</f>
        <v>99</v>
      </c>
      <c r="D33" s="119">
        <f>(D13-(D13*NASTAVENIE!$D$8/100))*(1+(NASTAVENIE!$D$9/100))*NASTAVENIE!$D$10</f>
        <v>105.6</v>
      </c>
      <c r="E33" s="119">
        <f>(E13-(E13*NASTAVENIE!$D$8/100))*(1+(NASTAVENIE!$D$9/100))*NASTAVENIE!$D$10</f>
        <v>112.2</v>
      </c>
      <c r="F33" s="119">
        <f>(F13-(F13*NASTAVENIE!$D$8/100))*(1+(NASTAVENIE!$D$9/100))*NASTAVENIE!$D$10</f>
        <v>120.11999999999999</v>
      </c>
      <c r="G33" s="119">
        <f>(G13-(G13*NASTAVENIE!$D$8/100))*(1+(NASTAVENIE!$D$9/100))*NASTAVENIE!$D$10</f>
        <v>126.71999999999998</v>
      </c>
      <c r="H33" s="119">
        <f>(H13-(H13*NASTAVENIE!$D$8/100))*(1+(NASTAVENIE!$D$9/100))*NASTAVENIE!$D$10</f>
        <v>133.32</v>
      </c>
      <c r="I33" s="119">
        <f>(I13-(I13*NASTAVENIE!$D$8/100))*(1+(NASTAVENIE!$D$9/100))*NASTAVENIE!$D$10</f>
        <v>139.91999999999999</v>
      </c>
      <c r="J33" s="119">
        <f>(J13-(J13*NASTAVENIE!$D$8/100))*(1+(NASTAVENIE!$D$9/100))*NASTAVENIE!$D$10</f>
        <v>146.51999999999998</v>
      </c>
      <c r="K33" s="119">
        <f>(K13-(K13*NASTAVENIE!$D$8/100))*(1+(NASTAVENIE!$D$9/100))*NASTAVENIE!$D$10</f>
        <v>159.06</v>
      </c>
    </row>
    <row r="34" spans="1:11">
      <c r="A34" s="118">
        <v>2100</v>
      </c>
      <c r="B34" s="119">
        <f>(B14-(B14*NASTAVENIE!$D$8/100))*(1+(NASTAVENIE!$D$9/100))*NASTAVENIE!$D$10</f>
        <v>95.04</v>
      </c>
      <c r="C34" s="119">
        <f>(C14-(C14*NASTAVENIE!$D$8/100))*(1+(NASTAVENIE!$D$9/100))*NASTAVENIE!$D$10</f>
        <v>101.64</v>
      </c>
      <c r="D34" s="119">
        <f>(D14-(D14*NASTAVENIE!$D$8/100))*(1+(NASTAVENIE!$D$9/100))*NASTAVENIE!$D$10</f>
        <v>108.89999999999999</v>
      </c>
      <c r="E34" s="119">
        <f>(E14-(E14*NASTAVENIE!$D$8/100))*(1+(NASTAVENIE!$D$9/100))*NASTAVENIE!$D$10</f>
        <v>115.5</v>
      </c>
      <c r="F34" s="119">
        <f>(F14-(F14*NASTAVENIE!$D$8/100))*(1+(NASTAVENIE!$D$9/100))*NASTAVENIE!$D$10</f>
        <v>124.08</v>
      </c>
      <c r="G34" s="119">
        <f>(G14-(G14*NASTAVENIE!$D$8/100))*(1+(NASTAVENIE!$D$9/100))*NASTAVENIE!$D$10</f>
        <v>130.01999999999998</v>
      </c>
      <c r="H34" s="119">
        <f>(H14-(H14*NASTAVENIE!$D$8/100))*(1+(NASTAVENIE!$D$9/100))*NASTAVENIE!$D$10</f>
        <v>137.28</v>
      </c>
      <c r="I34" s="119">
        <f>(I14-(I14*NASTAVENIE!$D$8/100))*(1+(NASTAVENIE!$D$9/100))*NASTAVENIE!$D$10</f>
        <v>144.54</v>
      </c>
      <c r="J34" s="119">
        <f>(J14-(J14*NASTAVENIE!$D$8/100))*(1+(NASTAVENIE!$D$9/100))*NASTAVENIE!$D$10</f>
        <v>150.47999999999999</v>
      </c>
      <c r="K34" s="119">
        <f>(K14-(K14*NASTAVENIE!$D$8/100))*(1+(NASTAVENIE!$D$9/100))*NASTAVENIE!$D$10</f>
        <v>163.68</v>
      </c>
    </row>
    <row r="35" spans="1:11">
      <c r="A35" s="118">
        <v>2200</v>
      </c>
      <c r="B35" s="119">
        <f>(B15-(B15*NASTAVENIE!$D$8/100))*(1+(NASTAVENIE!$D$9/100))*NASTAVENIE!$D$10</f>
        <v>97.02</v>
      </c>
      <c r="C35" s="119">
        <f>(C15-(C15*NASTAVENIE!$D$8/100))*(1+(NASTAVENIE!$D$9/100))*NASTAVENIE!$D$10</f>
        <v>104.28</v>
      </c>
      <c r="D35" s="119">
        <f>(D15-(D15*NASTAVENIE!$D$8/100))*(1+(NASTAVENIE!$D$9/100))*NASTAVENIE!$D$10</f>
        <v>111.54</v>
      </c>
      <c r="E35" s="119">
        <f>(E15-(E15*NASTAVENIE!$D$8/100))*(1+(NASTAVENIE!$D$9/100))*NASTAVENIE!$D$10</f>
        <v>118.8</v>
      </c>
      <c r="F35" s="119">
        <f>(F15-(F15*NASTAVENIE!$D$8/100))*(1+(NASTAVENIE!$D$9/100))*NASTAVENIE!$D$10</f>
        <v>127.38</v>
      </c>
      <c r="G35" s="119">
        <f>(G15-(G15*NASTAVENIE!$D$8/100))*(1+(NASTAVENIE!$D$9/100))*NASTAVENIE!$D$10</f>
        <v>133.97999999999999</v>
      </c>
      <c r="H35" s="119">
        <f>(H15-(H15*NASTAVENIE!$D$8/100))*(1+(NASTAVENIE!$D$9/100))*NASTAVENIE!$D$10</f>
        <v>141.24</v>
      </c>
      <c r="I35" s="119">
        <f>(I15-(I15*NASTAVENIE!$D$8/100))*(1+(NASTAVENIE!$D$9/100))*NASTAVENIE!$D$10</f>
        <v>148.5</v>
      </c>
      <c r="J35" s="119">
        <f>(J15-(J15*NASTAVENIE!$D$8/100))*(1+(NASTAVENIE!$D$9/100))*NASTAVENIE!$D$10</f>
        <v>155.1</v>
      </c>
      <c r="K35" s="119">
        <f>(K15-(K15*NASTAVENIE!$D$8/100))*(1+(NASTAVENIE!$D$9/100))*NASTAVENIE!$D$10</f>
        <v>168.29999999999998</v>
      </c>
    </row>
    <row r="36" spans="1:11">
      <c r="A36" s="118">
        <v>2300</v>
      </c>
      <c r="B36" s="119">
        <f>(B16-(B16*NASTAVENIE!$D$8/100))*(1+(NASTAVENIE!$D$9/100))*NASTAVENIE!$D$10</f>
        <v>100.32</v>
      </c>
      <c r="C36" s="119">
        <f>(C16-(C16*NASTAVENIE!$D$8/100))*(1+(NASTAVENIE!$D$9/100))*NASTAVENIE!$D$10</f>
        <v>107.58</v>
      </c>
      <c r="D36" s="119">
        <f>(D16-(D16*NASTAVENIE!$D$8/100))*(1+(NASTAVENIE!$D$9/100))*NASTAVENIE!$D$10</f>
        <v>114.84</v>
      </c>
      <c r="E36" s="119">
        <f>(E16-(E16*NASTAVENIE!$D$8/100))*(1+(NASTAVENIE!$D$9/100))*NASTAVENIE!$D$10</f>
        <v>122.1</v>
      </c>
      <c r="F36" s="119">
        <f>(F16-(F16*NASTAVENIE!$D$8/100))*(1+(NASTAVENIE!$D$9/100))*NASTAVENIE!$D$10</f>
        <v>130.68</v>
      </c>
      <c r="G36" s="119">
        <f>(G16-(G16*NASTAVENIE!$D$8/100))*(1+(NASTAVENIE!$D$9/100))*NASTAVENIE!$D$10</f>
        <v>137.94</v>
      </c>
      <c r="H36" s="119">
        <f>(H16-(H16*NASTAVENIE!$D$8/100))*(1+(NASTAVENIE!$D$9/100))*NASTAVENIE!$D$10</f>
        <v>145.19999999999999</v>
      </c>
      <c r="I36" s="119">
        <f>(I16-(I16*NASTAVENIE!$D$8/100))*(1+(NASTAVENIE!$D$9/100))*NASTAVENIE!$D$10</f>
        <v>152.45999999999998</v>
      </c>
      <c r="J36" s="119">
        <f>(J16-(J16*NASTAVENIE!$D$8/100))*(1+(NASTAVENIE!$D$9/100))*NASTAVENIE!$D$10</f>
        <v>159.72</v>
      </c>
      <c r="K36" s="119">
        <f>(K16-(K16*NASTAVENIE!$D$8/100))*(1+(NASTAVENIE!$D$9/100))*NASTAVENIE!$D$10</f>
        <v>172.92</v>
      </c>
    </row>
    <row r="37" spans="1:11">
      <c r="A37" s="118">
        <v>2400</v>
      </c>
      <c r="B37" s="119">
        <f>(B17-(B17*NASTAVENIE!$D$8/100))*(1+(NASTAVENIE!$D$9/100))*NASTAVENIE!$D$10</f>
        <v>102.96</v>
      </c>
      <c r="C37" s="119">
        <f>(C17-(C17*NASTAVENIE!$D$8/100))*(1+(NASTAVENIE!$D$9/100))*NASTAVENIE!$D$10</f>
        <v>110.88000000000001</v>
      </c>
      <c r="D37" s="119">
        <f>(D17-(D17*NASTAVENIE!$D$8/100))*(1+(NASTAVENIE!$D$9/100))*NASTAVENIE!$D$10</f>
        <v>118.14</v>
      </c>
      <c r="E37" s="119">
        <f>(E17-(E17*NASTAVENIE!$D$8/100))*(1+(NASTAVENIE!$D$9/100))*NASTAVENIE!$D$10</f>
        <v>126.05999999999999</v>
      </c>
      <c r="F37" s="119">
        <f>(F17-(F17*NASTAVENIE!$D$8/100))*(1+(NASTAVENIE!$D$9/100))*NASTAVENIE!$D$10</f>
        <v>134.63999999999999</v>
      </c>
      <c r="G37" s="119">
        <f>(G17-(G17*NASTAVENIE!$D$8/100))*(1+(NASTAVENIE!$D$9/100))*NASTAVENIE!$D$10</f>
        <v>141.9</v>
      </c>
      <c r="H37" s="119">
        <f>(H17-(H17*NASTAVENIE!$D$8/100))*(1+(NASTAVENIE!$D$9/100))*NASTAVENIE!$D$10</f>
        <v>149.82</v>
      </c>
      <c r="I37" s="119">
        <f>(I17-(I17*NASTAVENIE!$D$8/100))*(1+(NASTAVENIE!$D$9/100))*NASTAVENIE!$D$10</f>
        <v>157.08000000000001</v>
      </c>
      <c r="J37" s="119">
        <f>(J17-(J17*NASTAVENIE!$D$8/100))*(1+(NASTAVENIE!$D$9/100))*NASTAVENIE!$D$10</f>
        <v>164.33999999999997</v>
      </c>
      <c r="K37" s="119">
        <f>(K17-(K17*NASTAVENIE!$D$8/100))*(1+(NASTAVENIE!$D$9/100))*NASTAVENIE!$D$10</f>
        <v>178.2</v>
      </c>
    </row>
    <row r="38" spans="1:11">
      <c r="A38" s="118">
        <v>2500</v>
      </c>
      <c r="B38" s="119">
        <f>(B18-(B18*NASTAVENIE!$D$8/100))*(1+(NASTAVENIE!$D$9/100))*NASTAVENIE!$D$10</f>
        <v>105.6</v>
      </c>
      <c r="C38" s="119">
        <f>(C18-(C18*NASTAVENIE!$D$8/100))*(1+(NASTAVENIE!$D$9/100))*NASTAVENIE!$D$10</f>
        <v>113.52</v>
      </c>
      <c r="D38" s="119">
        <f>(D18-(D18*NASTAVENIE!$D$8/100))*(1+(NASTAVENIE!$D$9/100))*NASTAVENIE!$D$10</f>
        <v>121.44</v>
      </c>
      <c r="E38" s="119">
        <f>(E18-(E18*NASTAVENIE!$D$8/100))*(1+(NASTAVENIE!$D$9/100))*NASTAVENIE!$D$10</f>
        <v>129.35999999999999</v>
      </c>
      <c r="F38" s="119">
        <f>(F18-(F18*NASTAVENIE!$D$8/100))*(1+(NASTAVENIE!$D$9/100))*NASTAVENIE!$D$10</f>
        <v>138.6</v>
      </c>
      <c r="G38" s="119">
        <f>(G18-(G18*NASTAVENIE!$D$8/100))*(1+(NASTAVENIE!$D$9/100))*NASTAVENIE!$D$10</f>
        <v>145.85999999999999</v>
      </c>
      <c r="H38" s="119">
        <f>(H18-(H18*NASTAVENIE!$D$8/100))*(1+(NASTAVENIE!$D$9/100))*NASTAVENIE!$D$10</f>
        <v>153.78</v>
      </c>
      <c r="I38" s="119">
        <f>(I18-(I18*NASTAVENIE!$D$8/100))*(1+(NASTAVENIE!$D$9/100))*NASTAVENIE!$D$10</f>
        <v>161.04</v>
      </c>
      <c r="J38" s="119">
        <f>(J18-(J18*NASTAVENIE!$D$8/100))*(1+(NASTAVENIE!$D$9/100))*NASTAVENIE!$D$10</f>
        <v>168.96</v>
      </c>
      <c r="K38" s="119">
        <f>(K18-(K18*NASTAVENIE!$D$8/100))*(1+(NASTAVENIE!$D$9/100))*NASTAVENIE!$D$10</f>
        <v>182.82</v>
      </c>
    </row>
    <row r="39" spans="1:11">
      <c r="A39" s="118">
        <v>2600</v>
      </c>
      <c r="B39" s="119">
        <f>(B19-(B19*NASTAVENIE!$D$8/100))*(1+(NASTAVENIE!$D$9/100))*NASTAVENIE!$D$10</f>
        <v>108.24</v>
      </c>
      <c r="C39" s="119">
        <f>(C19-(C19*NASTAVENIE!$D$8/100))*(1+(NASTAVENIE!$D$9/100))*NASTAVENIE!$D$10</f>
        <v>116.82</v>
      </c>
      <c r="D39" s="119">
        <f>(D19-(D19*NASTAVENIE!$D$8/100))*(1+(NASTAVENIE!$D$9/100))*NASTAVENIE!$D$10</f>
        <v>124.74</v>
      </c>
      <c r="E39" s="119">
        <f>(E19-(E19*NASTAVENIE!$D$8/100))*(1+(NASTAVENIE!$D$9/100))*NASTAVENIE!$D$10</f>
        <v>132.66</v>
      </c>
      <c r="F39" s="119">
        <f>(F19-(F19*NASTAVENIE!$D$8/100))*(1+(NASTAVENIE!$D$9/100))*NASTAVENIE!$D$10</f>
        <v>141.9</v>
      </c>
      <c r="G39" s="119">
        <f>(G19-(G19*NASTAVENIE!$D$8/100))*(1+(NASTAVENIE!$D$9/100))*NASTAVENIE!$D$10</f>
        <v>149.82</v>
      </c>
      <c r="H39" s="119">
        <f>(H19-(H19*NASTAVENIE!$D$8/100))*(1+(NASTAVENIE!$D$9/100))*NASTAVENIE!$D$10</f>
        <v>157.73999999999998</v>
      </c>
      <c r="I39" s="119">
        <f>(I19-(I19*NASTAVENIE!$D$8/100))*(1+(NASTAVENIE!$D$9/100))*NASTAVENIE!$D$10</f>
        <v>165.66</v>
      </c>
      <c r="J39" s="119">
        <f>(J19-(J19*NASTAVENIE!$D$8/100))*(1+(NASTAVENIE!$D$9/100))*NASTAVENIE!$D$10</f>
        <v>173.58</v>
      </c>
      <c r="K39" s="119">
        <f>(K19-(K19*NASTAVENIE!$D$8/100))*(1+(NASTAVENIE!$D$9/100))*NASTAVENIE!$D$10</f>
        <v>187.43999999999997</v>
      </c>
    </row>
    <row r="40" spans="1:11">
      <c r="A40" s="118">
        <v>2700</v>
      </c>
      <c r="B40" s="119">
        <f>(B20-(B20*NASTAVENIE!$D$8/100))*(1+(NASTAVENIE!$D$9/100))*NASTAVENIE!$D$10</f>
        <v>110.88000000000001</v>
      </c>
      <c r="C40" s="119">
        <f>(C20-(C20*NASTAVENIE!$D$8/100))*(1+(NASTAVENIE!$D$9/100))*NASTAVENIE!$D$10</f>
        <v>119.46</v>
      </c>
      <c r="D40" s="119">
        <f>(D20-(D20*NASTAVENIE!$D$8/100))*(1+(NASTAVENIE!$D$9/100))*NASTAVENIE!$D$10</f>
        <v>127.38</v>
      </c>
      <c r="E40" s="119">
        <f>(E20-(E20*NASTAVENIE!$D$8/100))*(1+(NASTAVENIE!$D$9/100))*NASTAVENIE!$D$10</f>
        <v>135.95999999999998</v>
      </c>
      <c r="F40" s="119">
        <f>(F20-(F20*NASTAVENIE!$D$8/100))*(1+(NASTAVENIE!$D$9/100))*NASTAVENIE!$D$10</f>
        <v>145.19999999999999</v>
      </c>
      <c r="G40" s="119">
        <f>(G20-(G20*NASTAVENIE!$D$8/100))*(1+(NASTAVENIE!$D$9/100))*NASTAVENIE!$D$10</f>
        <v>153.11999999999998</v>
      </c>
      <c r="H40" s="119">
        <f>(H20-(H20*NASTAVENIE!$D$8/100))*(1+(NASTAVENIE!$D$9/100))*NASTAVENIE!$D$10</f>
        <v>161.69999999999999</v>
      </c>
      <c r="I40" s="119">
        <f>(I20-(I20*NASTAVENIE!$D$8/100))*(1+(NASTAVENIE!$D$9/100))*NASTAVENIE!$D$10</f>
        <v>169.61999999999998</v>
      </c>
      <c r="J40" s="119">
        <f>(J20-(J20*NASTAVENIE!$D$8/100))*(1+(NASTAVENIE!$D$9/100))*NASTAVENIE!$D$10</f>
        <v>177.54</v>
      </c>
      <c r="K40" s="119">
        <f>(K20-(K20*NASTAVENIE!$D$8/100))*(1+(NASTAVENIE!$D$9/100))*NASTAVENIE!$D$10</f>
        <v>192.06</v>
      </c>
    </row>
    <row r="41" spans="1:11">
      <c r="A41" s="118">
        <v>2800</v>
      </c>
      <c r="B41" s="119">
        <f>(B21-(B21*NASTAVENIE!$D$8/100))*(1+(NASTAVENIE!$D$9/100))*NASTAVENIE!$D$10</f>
        <v>115.5</v>
      </c>
      <c r="C41" s="119">
        <f>(C21-(C21*NASTAVENIE!$D$8/100))*(1+(NASTAVENIE!$D$9/100))*NASTAVENIE!$D$10</f>
        <v>124.08</v>
      </c>
      <c r="D41" s="119">
        <f>(D21-(D21*NASTAVENIE!$D$8/100))*(1+(NASTAVENIE!$D$9/100))*NASTAVENIE!$D$10</f>
        <v>132.66</v>
      </c>
      <c r="E41" s="119">
        <f>(E21-(E21*NASTAVENIE!$D$8/100))*(1+(NASTAVENIE!$D$9/100))*NASTAVENIE!$D$10</f>
        <v>141.24</v>
      </c>
      <c r="F41" s="119">
        <f>(F21-(F21*NASTAVENIE!$D$8/100))*(1+(NASTAVENIE!$D$9/100))*NASTAVENIE!$D$10</f>
        <v>151.13999999999999</v>
      </c>
      <c r="G41" s="119">
        <f>(G21-(G21*NASTAVENIE!$D$8/100))*(1+(NASTAVENIE!$D$9/100))*NASTAVENIE!$D$10</f>
        <v>159.06</v>
      </c>
      <c r="H41" s="119">
        <f>(H21-(H21*NASTAVENIE!$D$8/100))*(1+(NASTAVENIE!$D$9/100))*NASTAVENIE!$D$10</f>
        <v>167.64</v>
      </c>
      <c r="I41" s="119">
        <f>(I21-(I21*NASTAVENIE!$D$8/100))*(1+(NASTAVENIE!$D$9/100))*NASTAVENIE!$D$10</f>
        <v>176.22</v>
      </c>
      <c r="J41" s="119">
        <f>(J21-(J21*NASTAVENIE!$D$8/100))*(1+(NASTAVENIE!$D$9/100))*NASTAVENIE!$D$10</f>
        <v>184.14</v>
      </c>
      <c r="K41" s="119">
        <f>(K21-(K21*NASTAVENIE!$D$8/100))*(1+(NASTAVENIE!$D$9/100))*NASTAVENIE!$D$10</f>
        <v>198.66</v>
      </c>
    </row>
    <row r="43" spans="1:11" ht="26.1" customHeight="1">
      <c r="A43" s="117" t="s">
        <v>142</v>
      </c>
      <c r="B43" s="320" t="s">
        <v>144</v>
      </c>
      <c r="C43" s="320"/>
      <c r="D43" s="320"/>
      <c r="E43" s="320"/>
      <c r="F43" s="320"/>
      <c r="G43" s="320"/>
      <c r="H43" s="320"/>
      <c r="I43" s="320"/>
      <c r="J43" s="320"/>
      <c r="K43" s="320"/>
    </row>
    <row r="44" spans="1:11">
      <c r="A44" s="118">
        <v>1200</v>
      </c>
      <c r="B44" s="119">
        <f>B25*(1+NASTAVENIE!$D$11/100)</f>
        <v>88.703999999999994</v>
      </c>
      <c r="C44" s="119">
        <f>C25*(1+NASTAVENIE!$D$11/100)</f>
        <v>93.456000000000003</v>
      </c>
      <c r="D44" s="119">
        <f>D25*(1+NASTAVENIE!$D$11/100)</f>
        <v>98.207999999999998</v>
      </c>
      <c r="E44" s="119">
        <f>E25*(1+NASTAVENIE!$D$11/100)</f>
        <v>103.752</v>
      </c>
      <c r="F44" s="119">
        <f>F25*(1+NASTAVENIE!$D$11/100)</f>
        <v>111.67199999999998</v>
      </c>
      <c r="G44" s="119">
        <f>G25*(1+NASTAVENIE!$D$11/100)</f>
        <v>117.21600000000001</v>
      </c>
      <c r="H44" s="119">
        <f>H25*(1+NASTAVENIE!$D$11/100)</f>
        <v>123.55199999999999</v>
      </c>
      <c r="I44" s="119">
        <f>I25*(1+NASTAVENIE!$D$11/100)</f>
        <v>129.096</v>
      </c>
      <c r="J44" s="119">
        <f>J25*(1+NASTAVENIE!$D$11/100)</f>
        <v>133.84800000000001</v>
      </c>
      <c r="K44" s="119">
        <f>K25*(1+NASTAVENIE!$D$11/100)</f>
        <v>147.31199999999998</v>
      </c>
    </row>
    <row r="45" spans="1:11">
      <c r="A45" s="118">
        <v>1300</v>
      </c>
      <c r="B45" s="119">
        <f>B26*(1+NASTAVENIE!$D$11/100)</f>
        <v>91.079999999999984</v>
      </c>
      <c r="C45" s="119">
        <f>C26*(1+NASTAVENIE!$D$11/100)</f>
        <v>96.623999999999995</v>
      </c>
      <c r="D45" s="119">
        <f>D26*(1+NASTAVENIE!$D$11/100)</f>
        <v>101.376</v>
      </c>
      <c r="E45" s="119">
        <f>E26*(1+NASTAVENIE!$D$11/100)</f>
        <v>107.71199999999999</v>
      </c>
      <c r="F45" s="119">
        <f>F26*(1+NASTAVENIE!$D$11/100)</f>
        <v>115.63199999999999</v>
      </c>
      <c r="G45" s="119">
        <f>G26*(1+NASTAVENIE!$D$11/100)</f>
        <v>121.176</v>
      </c>
      <c r="H45" s="119">
        <f>H26*(1+NASTAVENIE!$D$11/100)</f>
        <v>127.51199999999999</v>
      </c>
      <c r="I45" s="119">
        <f>I26*(1+NASTAVENIE!$D$11/100)</f>
        <v>133.84800000000001</v>
      </c>
      <c r="J45" s="119">
        <f>J26*(1+NASTAVENIE!$D$11/100)</f>
        <v>139.392</v>
      </c>
      <c r="K45" s="119">
        <f>K26*(1+NASTAVENIE!$D$11/100)</f>
        <v>152.85599999999999</v>
      </c>
    </row>
    <row r="46" spans="1:11">
      <c r="A46" s="118">
        <v>1400</v>
      </c>
      <c r="B46" s="119">
        <f>B27*(1+NASTAVENIE!$D$11/100)</f>
        <v>95.831999999999994</v>
      </c>
      <c r="C46" s="119">
        <f>C27*(1+NASTAVENIE!$D$11/100)</f>
        <v>100.58399999999999</v>
      </c>
      <c r="D46" s="119">
        <f>D27*(1+NASTAVENIE!$D$11/100)</f>
        <v>106.91999999999999</v>
      </c>
      <c r="E46" s="119">
        <f>E27*(1+NASTAVENIE!$D$11/100)</f>
        <v>113.25600000000001</v>
      </c>
      <c r="F46" s="119">
        <f>F27*(1+NASTAVENIE!$D$11/100)</f>
        <v>121.176</v>
      </c>
      <c r="G46" s="119">
        <f>G27*(1+NASTAVENIE!$D$11/100)</f>
        <v>127.51199999999999</v>
      </c>
      <c r="H46" s="119">
        <f>H27*(1+NASTAVENIE!$D$11/100)</f>
        <v>133.84800000000001</v>
      </c>
      <c r="I46" s="119">
        <f>I27*(1+NASTAVENIE!$D$11/100)</f>
        <v>140.184</v>
      </c>
      <c r="J46" s="119">
        <f>J27*(1+NASTAVENIE!$D$11/100)</f>
        <v>146.51999999999998</v>
      </c>
      <c r="K46" s="119">
        <f>K27*(1+NASTAVENIE!$D$11/100)</f>
        <v>159.19199999999998</v>
      </c>
    </row>
    <row r="47" spans="1:11">
      <c r="A47" s="118">
        <v>1500</v>
      </c>
      <c r="B47" s="119">
        <f>B28*(1+NASTAVENIE!$D$11/100)</f>
        <v>97.416000000000011</v>
      </c>
      <c r="C47" s="119">
        <f>C28*(1+NASTAVENIE!$D$11/100)</f>
        <v>103.752</v>
      </c>
      <c r="D47" s="119">
        <f>D28*(1+NASTAVENIE!$D$11/100)</f>
        <v>110.08799999999999</v>
      </c>
      <c r="E47" s="119">
        <f>E28*(1+NASTAVENIE!$D$11/100)</f>
        <v>117.21600000000001</v>
      </c>
      <c r="F47" s="119">
        <f>F28*(1+NASTAVENIE!$D$11/100)</f>
        <v>125.136</v>
      </c>
      <c r="G47" s="119">
        <f>G28*(1+NASTAVENIE!$D$11/100)</f>
        <v>131.47199999999998</v>
      </c>
      <c r="H47" s="119">
        <f>H28*(1+NASTAVENIE!$D$11/100)</f>
        <v>138.6</v>
      </c>
      <c r="I47" s="119">
        <f>I28*(1+NASTAVENIE!$D$11/100)</f>
        <v>144.93600000000001</v>
      </c>
      <c r="J47" s="119">
        <f>J28*(1+NASTAVENIE!$D$11/100)</f>
        <v>151.27199999999999</v>
      </c>
      <c r="K47" s="119">
        <f>K28*(1+NASTAVENIE!$D$11/100)</f>
        <v>164.73599999999999</v>
      </c>
    </row>
    <row r="48" spans="1:11">
      <c r="A48" s="118">
        <v>1600</v>
      </c>
      <c r="B48" s="119">
        <f>B29*(1+NASTAVENIE!$D$11/100)</f>
        <v>99.791999999999987</v>
      </c>
      <c r="C48" s="119">
        <f>C29*(1+NASTAVENIE!$D$11/100)</f>
        <v>107.71199999999999</v>
      </c>
      <c r="D48" s="119">
        <f>D29*(1+NASTAVENIE!$D$11/100)</f>
        <v>114.048</v>
      </c>
      <c r="E48" s="119">
        <f>E29*(1+NASTAVENIE!$D$11/100)</f>
        <v>121.176</v>
      </c>
      <c r="F48" s="119">
        <f>F29*(1+NASTAVENIE!$D$11/100)</f>
        <v>129.096</v>
      </c>
      <c r="G48" s="119">
        <f>G29*(1+NASTAVENIE!$D$11/100)</f>
        <v>136.22399999999999</v>
      </c>
      <c r="H48" s="119">
        <f>H29*(1+NASTAVENIE!$D$11/100)</f>
        <v>143.35199999999998</v>
      </c>
      <c r="I48" s="119">
        <f>I29*(1+NASTAVENIE!$D$11/100)</f>
        <v>149.68799999999999</v>
      </c>
      <c r="J48" s="119">
        <f>J29*(1+NASTAVENIE!$D$11/100)</f>
        <v>156.816</v>
      </c>
      <c r="K48" s="119">
        <f>K29*(1+NASTAVENIE!$D$11/100)</f>
        <v>170.28</v>
      </c>
    </row>
    <row r="49" spans="1:11">
      <c r="A49" s="118">
        <v>1700</v>
      </c>
      <c r="B49" s="119">
        <f>B30*(1+NASTAVENIE!$D$11/100)</f>
        <v>102.16799999999999</v>
      </c>
      <c r="C49" s="119">
        <f>C30*(1+NASTAVENIE!$D$11/100)</f>
        <v>109.29599999999999</v>
      </c>
      <c r="D49" s="119">
        <f>D30*(1+NASTAVENIE!$D$11/100)</f>
        <v>116.42399999999999</v>
      </c>
      <c r="E49" s="119">
        <f>E30*(1+NASTAVENIE!$D$11/100)</f>
        <v>123.55199999999999</v>
      </c>
      <c r="F49" s="119">
        <f>F30*(1+NASTAVENIE!$D$11/100)</f>
        <v>132.26399999999998</v>
      </c>
      <c r="G49" s="119">
        <f>G30*(1+NASTAVENIE!$D$11/100)</f>
        <v>139.392</v>
      </c>
      <c r="H49" s="119">
        <f>H30*(1+NASTAVENIE!$D$11/100)</f>
        <v>146.51999999999998</v>
      </c>
      <c r="I49" s="119">
        <f>I30*(1+NASTAVENIE!$D$11/100)</f>
        <v>153.648</v>
      </c>
      <c r="J49" s="119">
        <f>J30*(1+NASTAVENIE!$D$11/100)</f>
        <v>160.77599999999998</v>
      </c>
      <c r="K49" s="119">
        <f>K30*(1+NASTAVENIE!$D$11/100)</f>
        <v>175.03199999999998</v>
      </c>
    </row>
    <row r="50" spans="1:11">
      <c r="A50" s="118">
        <v>1800</v>
      </c>
      <c r="B50" s="119">
        <f>B31*(1+NASTAVENIE!$D$11/100)</f>
        <v>104.54399999999998</v>
      </c>
      <c r="C50" s="119">
        <f>C31*(1+NASTAVENIE!$D$11/100)</f>
        <v>112.46399999999998</v>
      </c>
      <c r="D50" s="119">
        <f>D31*(1+NASTAVENIE!$D$11/100)</f>
        <v>120.38399999999999</v>
      </c>
      <c r="E50" s="119">
        <f>E31*(1+NASTAVENIE!$D$11/100)</f>
        <v>127.51199999999999</v>
      </c>
      <c r="F50" s="119">
        <f>F31*(1+NASTAVENIE!$D$11/100)</f>
        <v>136.22399999999999</v>
      </c>
      <c r="G50" s="119">
        <f>G31*(1+NASTAVENIE!$D$11/100)</f>
        <v>143.35199999999998</v>
      </c>
      <c r="H50" s="119">
        <f>H31*(1+NASTAVENIE!$D$11/100)</f>
        <v>151.27199999999999</v>
      </c>
      <c r="I50" s="119">
        <f>I31*(1+NASTAVENIE!$D$11/100)</f>
        <v>158.4</v>
      </c>
      <c r="J50" s="119">
        <f>J31*(1+NASTAVENIE!$D$11/100)</f>
        <v>165.52799999999999</v>
      </c>
      <c r="K50" s="119">
        <f>K31*(1+NASTAVENIE!$D$11/100)</f>
        <v>179.78399999999999</v>
      </c>
    </row>
    <row r="51" spans="1:11">
      <c r="A51" s="118">
        <v>1900</v>
      </c>
      <c r="B51" s="119">
        <f>B32*(1+NASTAVENIE!$D$11/100)</f>
        <v>107.71199999999999</v>
      </c>
      <c r="C51" s="119">
        <f>C32*(1+NASTAVENIE!$D$11/100)</f>
        <v>115.63199999999999</v>
      </c>
      <c r="D51" s="119">
        <f>D32*(1+NASTAVENIE!$D$11/100)</f>
        <v>123.55199999999999</v>
      </c>
      <c r="E51" s="119">
        <f>E32*(1+NASTAVENIE!$D$11/100)</f>
        <v>130.67999999999998</v>
      </c>
      <c r="F51" s="119">
        <f>F32*(1+NASTAVENIE!$D$11/100)</f>
        <v>140.184</v>
      </c>
      <c r="G51" s="119">
        <f>G32*(1+NASTAVENIE!$D$11/100)</f>
        <v>148.10399999999998</v>
      </c>
      <c r="H51" s="119">
        <f>H32*(1+NASTAVENIE!$D$11/100)</f>
        <v>156.02399999999997</v>
      </c>
      <c r="I51" s="119">
        <f>I32*(1+NASTAVENIE!$D$11/100)</f>
        <v>163.15199999999996</v>
      </c>
      <c r="J51" s="119">
        <f>J32*(1+NASTAVENIE!$D$11/100)</f>
        <v>171.072</v>
      </c>
      <c r="K51" s="119">
        <f>K32*(1+NASTAVENIE!$D$11/100)</f>
        <v>185.32799999999995</v>
      </c>
    </row>
    <row r="52" spans="1:11">
      <c r="A52" s="118">
        <v>2000</v>
      </c>
      <c r="B52" s="119">
        <f>B33*(1+NASTAVENIE!$D$11/100)</f>
        <v>110.08799999999999</v>
      </c>
      <c r="C52" s="119">
        <f>C33*(1+NASTAVENIE!$D$11/100)</f>
        <v>118.8</v>
      </c>
      <c r="D52" s="119">
        <f>D33*(1+NASTAVENIE!$D$11/100)</f>
        <v>126.71999999999998</v>
      </c>
      <c r="E52" s="119">
        <f>E33*(1+NASTAVENIE!$D$11/100)</f>
        <v>134.63999999999999</v>
      </c>
      <c r="F52" s="119">
        <f>F33*(1+NASTAVENIE!$D$11/100)</f>
        <v>144.14399999999998</v>
      </c>
      <c r="G52" s="119">
        <f>G33*(1+NASTAVENIE!$D$11/100)</f>
        <v>152.06399999999996</v>
      </c>
      <c r="H52" s="119">
        <f>H33*(1+NASTAVENIE!$D$11/100)</f>
        <v>159.98399999999998</v>
      </c>
      <c r="I52" s="119">
        <f>I33*(1+NASTAVENIE!$D$11/100)</f>
        <v>167.90399999999997</v>
      </c>
      <c r="J52" s="119">
        <f>J33*(1+NASTAVENIE!$D$11/100)</f>
        <v>175.82399999999998</v>
      </c>
      <c r="K52" s="119">
        <f>K33*(1+NASTAVENIE!$D$11/100)</f>
        <v>190.87199999999999</v>
      </c>
    </row>
    <row r="53" spans="1:11">
      <c r="A53" s="118">
        <v>2100</v>
      </c>
      <c r="B53" s="119">
        <f>B34*(1+NASTAVENIE!$D$11/100)</f>
        <v>114.048</v>
      </c>
      <c r="C53" s="119">
        <f>C34*(1+NASTAVENIE!$D$11/100)</f>
        <v>121.96799999999999</v>
      </c>
      <c r="D53" s="119">
        <f>D34*(1+NASTAVENIE!$D$11/100)</f>
        <v>130.67999999999998</v>
      </c>
      <c r="E53" s="119">
        <f>E34*(1+NASTAVENIE!$D$11/100)</f>
        <v>138.6</v>
      </c>
      <c r="F53" s="119">
        <f>F34*(1+NASTAVENIE!$D$11/100)</f>
        <v>148.89599999999999</v>
      </c>
      <c r="G53" s="119">
        <f>G34*(1+NASTAVENIE!$D$11/100)</f>
        <v>156.02399999999997</v>
      </c>
      <c r="H53" s="119">
        <f>H34*(1+NASTAVENIE!$D$11/100)</f>
        <v>164.73599999999999</v>
      </c>
      <c r="I53" s="119">
        <f>I34*(1+NASTAVENIE!$D$11/100)</f>
        <v>173.44799999999998</v>
      </c>
      <c r="J53" s="119">
        <f>J34*(1+NASTAVENIE!$D$11/100)</f>
        <v>180.57599999999999</v>
      </c>
      <c r="K53" s="119">
        <f>K34*(1+NASTAVENIE!$D$11/100)</f>
        <v>196.416</v>
      </c>
    </row>
    <row r="54" spans="1:11">
      <c r="A54" s="118">
        <v>2200</v>
      </c>
      <c r="B54" s="119">
        <f>B35*(1+NASTAVENIE!$D$11/100)</f>
        <v>116.42399999999999</v>
      </c>
      <c r="C54" s="119">
        <f>C35*(1+NASTAVENIE!$D$11/100)</f>
        <v>125.136</v>
      </c>
      <c r="D54" s="119">
        <f>D35*(1+NASTAVENIE!$D$11/100)</f>
        <v>133.84800000000001</v>
      </c>
      <c r="E54" s="119">
        <f>E35*(1+NASTAVENIE!$D$11/100)</f>
        <v>142.56</v>
      </c>
      <c r="F54" s="119">
        <f>F35*(1+NASTAVENIE!$D$11/100)</f>
        <v>152.85599999999999</v>
      </c>
      <c r="G54" s="119">
        <f>G35*(1+NASTAVENIE!$D$11/100)</f>
        <v>160.77599999999998</v>
      </c>
      <c r="H54" s="119">
        <f>H35*(1+NASTAVENIE!$D$11/100)</f>
        <v>169.488</v>
      </c>
      <c r="I54" s="119">
        <f>I35*(1+NASTAVENIE!$D$11/100)</f>
        <v>178.2</v>
      </c>
      <c r="J54" s="119">
        <f>J35*(1+NASTAVENIE!$D$11/100)</f>
        <v>186.11999999999998</v>
      </c>
      <c r="K54" s="119">
        <f>K35*(1+NASTAVENIE!$D$11/100)</f>
        <v>201.95999999999998</v>
      </c>
    </row>
    <row r="55" spans="1:11">
      <c r="A55" s="118">
        <v>2300</v>
      </c>
      <c r="B55" s="119">
        <f>B36*(1+NASTAVENIE!$D$11/100)</f>
        <v>120.38399999999999</v>
      </c>
      <c r="C55" s="119">
        <f>C36*(1+NASTAVENIE!$D$11/100)</f>
        <v>129.096</v>
      </c>
      <c r="D55" s="119">
        <f>D36*(1+NASTAVENIE!$D$11/100)</f>
        <v>137.80799999999999</v>
      </c>
      <c r="E55" s="119">
        <f>E36*(1+NASTAVENIE!$D$11/100)</f>
        <v>146.51999999999998</v>
      </c>
      <c r="F55" s="119">
        <f>F36*(1+NASTAVENIE!$D$11/100)</f>
        <v>156.816</v>
      </c>
      <c r="G55" s="119">
        <f>G36*(1+NASTAVENIE!$D$11/100)</f>
        <v>165.52799999999999</v>
      </c>
      <c r="H55" s="119">
        <f>H36*(1+NASTAVENIE!$D$11/100)</f>
        <v>174.23999999999998</v>
      </c>
      <c r="I55" s="119">
        <f>I36*(1+NASTAVENIE!$D$11/100)</f>
        <v>182.95199999999997</v>
      </c>
      <c r="J55" s="119">
        <f>J36*(1+NASTAVENIE!$D$11/100)</f>
        <v>191.66399999999999</v>
      </c>
      <c r="K55" s="119">
        <f>K36*(1+NASTAVENIE!$D$11/100)</f>
        <v>207.50399999999999</v>
      </c>
    </row>
    <row r="56" spans="1:11">
      <c r="A56" s="118">
        <v>2400</v>
      </c>
      <c r="B56" s="119">
        <f>B37*(1+NASTAVENIE!$D$11/100)</f>
        <v>123.55199999999999</v>
      </c>
      <c r="C56" s="119">
        <f>C37*(1+NASTAVENIE!$D$11/100)</f>
        <v>133.05600000000001</v>
      </c>
      <c r="D56" s="119">
        <f>D37*(1+NASTAVENIE!$D$11/100)</f>
        <v>141.768</v>
      </c>
      <c r="E56" s="119">
        <f>E37*(1+NASTAVENIE!$D$11/100)</f>
        <v>151.27199999999999</v>
      </c>
      <c r="F56" s="119">
        <f>F37*(1+NASTAVENIE!$D$11/100)</f>
        <v>161.56799999999998</v>
      </c>
      <c r="G56" s="119">
        <f>G37*(1+NASTAVENIE!$D$11/100)</f>
        <v>170.28</v>
      </c>
      <c r="H56" s="119">
        <f>H37*(1+NASTAVENIE!$D$11/100)</f>
        <v>179.78399999999999</v>
      </c>
      <c r="I56" s="119">
        <f>I37*(1+NASTAVENIE!$D$11/100)</f>
        <v>188.49600000000001</v>
      </c>
      <c r="J56" s="119">
        <f>J37*(1+NASTAVENIE!$D$11/100)</f>
        <v>197.20799999999997</v>
      </c>
      <c r="K56" s="119">
        <f>K37*(1+NASTAVENIE!$D$11/100)</f>
        <v>213.83999999999997</v>
      </c>
    </row>
    <row r="57" spans="1:11">
      <c r="A57" s="118">
        <v>2500</v>
      </c>
      <c r="B57" s="119">
        <f>B38*(1+NASTAVENIE!$D$11/100)</f>
        <v>126.71999999999998</v>
      </c>
      <c r="C57" s="119">
        <f>C38*(1+NASTAVENIE!$D$11/100)</f>
        <v>136.22399999999999</v>
      </c>
      <c r="D57" s="119">
        <f>D38*(1+NASTAVENIE!$D$11/100)</f>
        <v>145.72799999999998</v>
      </c>
      <c r="E57" s="119">
        <f>E38*(1+NASTAVENIE!$D$11/100)</f>
        <v>155.23199999999997</v>
      </c>
      <c r="F57" s="119">
        <f>F38*(1+NASTAVENIE!$D$11/100)</f>
        <v>166.32</v>
      </c>
      <c r="G57" s="119">
        <f>G38*(1+NASTAVENIE!$D$11/100)</f>
        <v>175.03199999999998</v>
      </c>
      <c r="H57" s="119">
        <f>H38*(1+NASTAVENIE!$D$11/100)</f>
        <v>184.536</v>
      </c>
      <c r="I57" s="119">
        <f>I38*(1+NASTAVENIE!$D$11/100)</f>
        <v>193.24799999999999</v>
      </c>
      <c r="J57" s="119">
        <f>J38*(1+NASTAVENIE!$D$11/100)</f>
        <v>202.75200000000001</v>
      </c>
      <c r="K57" s="119">
        <f>K38*(1+NASTAVENIE!$D$11/100)</f>
        <v>219.38399999999999</v>
      </c>
    </row>
    <row r="58" spans="1:11">
      <c r="A58" s="118">
        <v>2600</v>
      </c>
      <c r="B58" s="119">
        <f>B39*(1+NASTAVENIE!$D$11/100)</f>
        <v>129.88799999999998</v>
      </c>
      <c r="C58" s="119">
        <f>C39*(1+NASTAVENIE!$D$11/100)</f>
        <v>140.184</v>
      </c>
      <c r="D58" s="119">
        <f>D39*(1+NASTAVENIE!$D$11/100)</f>
        <v>149.68799999999999</v>
      </c>
      <c r="E58" s="119">
        <f>E39*(1+NASTAVENIE!$D$11/100)</f>
        <v>159.19199999999998</v>
      </c>
      <c r="F58" s="119">
        <f>F39*(1+NASTAVENIE!$D$11/100)</f>
        <v>170.28</v>
      </c>
      <c r="G58" s="119">
        <f>G39*(1+NASTAVENIE!$D$11/100)</f>
        <v>179.78399999999999</v>
      </c>
      <c r="H58" s="119">
        <f>H39*(1+NASTAVENIE!$D$11/100)</f>
        <v>189.28799999999998</v>
      </c>
      <c r="I58" s="119">
        <f>I39*(1+NASTAVENIE!$D$11/100)</f>
        <v>198.792</v>
      </c>
      <c r="J58" s="119">
        <f>J39*(1+NASTAVENIE!$D$11/100)</f>
        <v>208.29600000000002</v>
      </c>
      <c r="K58" s="119">
        <f>K39*(1+NASTAVENIE!$D$11/100)</f>
        <v>224.92799999999997</v>
      </c>
    </row>
    <row r="59" spans="1:11">
      <c r="A59" s="118">
        <v>2700</v>
      </c>
      <c r="B59" s="119">
        <f>B40*(1+NASTAVENIE!$D$11/100)</f>
        <v>133.05600000000001</v>
      </c>
      <c r="C59" s="119">
        <f>C40*(1+NASTAVENIE!$D$11/100)</f>
        <v>143.35199999999998</v>
      </c>
      <c r="D59" s="119">
        <f>D40*(1+NASTAVENIE!$D$11/100)</f>
        <v>152.85599999999999</v>
      </c>
      <c r="E59" s="119">
        <f>E40*(1+NASTAVENIE!$D$11/100)</f>
        <v>163.15199999999996</v>
      </c>
      <c r="F59" s="119">
        <f>F40*(1+NASTAVENIE!$D$11/100)</f>
        <v>174.23999999999998</v>
      </c>
      <c r="G59" s="119">
        <f>G40*(1+NASTAVENIE!$D$11/100)</f>
        <v>183.74399999999997</v>
      </c>
      <c r="H59" s="119">
        <f>H40*(1+NASTAVENIE!$D$11/100)</f>
        <v>194.04</v>
      </c>
      <c r="I59" s="119">
        <f>I40*(1+NASTAVENIE!$D$11/100)</f>
        <v>203.54399999999995</v>
      </c>
      <c r="J59" s="119">
        <f>J40*(1+NASTAVENIE!$D$11/100)</f>
        <v>213.04799999999997</v>
      </c>
      <c r="K59" s="119">
        <f>K40*(1+NASTAVENIE!$D$11/100)</f>
        <v>230.47199999999998</v>
      </c>
    </row>
    <row r="60" spans="1:11">
      <c r="A60" s="118">
        <v>2800</v>
      </c>
      <c r="B60" s="119">
        <f>B41*(1+NASTAVENIE!$D$11/100)</f>
        <v>138.6</v>
      </c>
      <c r="C60" s="119">
        <f>C41*(1+NASTAVENIE!$D$11/100)</f>
        <v>148.89599999999999</v>
      </c>
      <c r="D60" s="119">
        <f>D41*(1+NASTAVENIE!$D$11/100)</f>
        <v>159.19199999999998</v>
      </c>
      <c r="E60" s="119">
        <f>E41*(1+NASTAVENIE!$D$11/100)</f>
        <v>169.488</v>
      </c>
      <c r="F60" s="119">
        <f>F41*(1+NASTAVENIE!$D$11/100)</f>
        <v>181.36799999999997</v>
      </c>
      <c r="G60" s="119">
        <f>G41*(1+NASTAVENIE!$D$11/100)</f>
        <v>190.87199999999999</v>
      </c>
      <c r="H60" s="119">
        <f>H41*(1+NASTAVENIE!$D$11/100)</f>
        <v>201.16799999999998</v>
      </c>
      <c r="I60" s="119">
        <f>I41*(1+NASTAVENIE!$D$11/100)</f>
        <v>211.464</v>
      </c>
      <c r="J60" s="119">
        <f>J41*(1+NASTAVENIE!$D$11/100)</f>
        <v>220.96799999999999</v>
      </c>
      <c r="K60" s="119">
        <f>K41*(1+NASTAVENIE!$D$11/100)</f>
        <v>238.392</v>
      </c>
    </row>
    <row r="62" spans="1:11" ht="26.1" customHeight="1">
      <c r="A62" s="117" t="s">
        <v>142</v>
      </c>
      <c r="B62" s="320" t="s">
        <v>37</v>
      </c>
      <c r="C62" s="320"/>
      <c r="D62" s="320"/>
      <c r="E62" s="320"/>
      <c r="F62" s="320"/>
      <c r="G62" s="320"/>
      <c r="H62" s="320"/>
      <c r="I62" s="320"/>
      <c r="J62" s="320"/>
      <c r="K62" s="320"/>
    </row>
    <row r="63" spans="1:11">
      <c r="A63" s="118">
        <v>1200</v>
      </c>
      <c r="B63" s="119">
        <f>B25*(1+NASTAVENIE!$D$12/100)</f>
        <v>101.27040000000001</v>
      </c>
      <c r="C63" s="119">
        <f>C25*(1+NASTAVENIE!$D$12/100)</f>
        <v>106.69560000000003</v>
      </c>
      <c r="D63" s="119">
        <f>D25*(1+NASTAVENIE!$D$12/100)</f>
        <v>112.12080000000002</v>
      </c>
      <c r="E63" s="119">
        <f>E25*(1+NASTAVENIE!$D$12/100)</f>
        <v>118.4502</v>
      </c>
      <c r="F63" s="119">
        <f>F25*(1+NASTAVENIE!$D$12/100)</f>
        <v>127.4922</v>
      </c>
      <c r="G63" s="119">
        <f>G25*(1+NASTAVENIE!$D$12/100)</f>
        <v>133.82160000000002</v>
      </c>
      <c r="H63" s="119">
        <f>H25*(1+NASTAVENIE!$D$12/100)</f>
        <v>141.05520000000001</v>
      </c>
      <c r="I63" s="119">
        <f>I25*(1+NASTAVENIE!$D$12/100)</f>
        <v>147.38460000000001</v>
      </c>
      <c r="J63" s="119">
        <f>J25*(1+NASTAVENIE!$D$12/100)</f>
        <v>152.80980000000002</v>
      </c>
      <c r="K63" s="119">
        <f>K25*(1+NASTAVENIE!$D$12/100)</f>
        <v>168.18119999999999</v>
      </c>
    </row>
    <row r="64" spans="1:11">
      <c r="A64" s="118">
        <v>1300</v>
      </c>
      <c r="B64" s="119">
        <f>B26*(1+NASTAVENIE!$D$12/100)</f>
        <v>103.98299999999999</v>
      </c>
      <c r="C64" s="119">
        <f>C26*(1+NASTAVENIE!$D$12/100)</f>
        <v>110.3124</v>
      </c>
      <c r="D64" s="119">
        <f>D26*(1+NASTAVENIE!$D$12/100)</f>
        <v>115.73760000000001</v>
      </c>
      <c r="E64" s="119">
        <f>E26*(1+NASTAVENIE!$D$12/100)</f>
        <v>122.9712</v>
      </c>
      <c r="F64" s="119">
        <f>F26*(1+NASTAVENIE!$D$12/100)</f>
        <v>132.01320000000001</v>
      </c>
      <c r="G64" s="119">
        <f>G26*(1+NASTAVENIE!$D$12/100)</f>
        <v>138.3426</v>
      </c>
      <c r="H64" s="119">
        <f>H26*(1+NASTAVENIE!$D$12/100)</f>
        <v>145.5762</v>
      </c>
      <c r="I64" s="119">
        <f>I26*(1+NASTAVENIE!$D$12/100)</f>
        <v>152.80980000000002</v>
      </c>
      <c r="J64" s="119">
        <f>J26*(1+NASTAVENIE!$D$12/100)</f>
        <v>159.13920000000002</v>
      </c>
      <c r="K64" s="119">
        <f>K26*(1+NASTAVENIE!$D$12/100)</f>
        <v>174.51060000000001</v>
      </c>
    </row>
    <row r="65" spans="1:11">
      <c r="A65" s="118">
        <v>1400</v>
      </c>
      <c r="B65" s="119">
        <f>B27*(1+NASTAVENIE!$D$12/100)</f>
        <v>109.40820000000001</v>
      </c>
      <c r="C65" s="119">
        <f>C27*(1+NASTAVENIE!$D$12/100)</f>
        <v>114.8334</v>
      </c>
      <c r="D65" s="119">
        <f>D27*(1+NASTAVENIE!$D$12/100)</f>
        <v>122.06700000000001</v>
      </c>
      <c r="E65" s="119">
        <f>E27*(1+NASTAVENIE!$D$12/100)</f>
        <v>129.30060000000003</v>
      </c>
      <c r="F65" s="119">
        <f>F27*(1+NASTAVENIE!$D$12/100)</f>
        <v>138.3426</v>
      </c>
      <c r="G65" s="119">
        <f>G27*(1+NASTAVENIE!$D$12/100)</f>
        <v>145.5762</v>
      </c>
      <c r="H65" s="119">
        <f>H27*(1+NASTAVENIE!$D$12/100)</f>
        <v>152.80980000000002</v>
      </c>
      <c r="I65" s="119">
        <f>I27*(1+NASTAVENIE!$D$12/100)</f>
        <v>160.04339999999999</v>
      </c>
      <c r="J65" s="119">
        <f>J27*(1+NASTAVENIE!$D$12/100)</f>
        <v>167.27700000000002</v>
      </c>
      <c r="K65" s="119">
        <f>K27*(1+NASTAVENIE!$D$12/100)</f>
        <v>181.74420000000001</v>
      </c>
    </row>
    <row r="66" spans="1:11">
      <c r="A66" s="118">
        <v>1500</v>
      </c>
      <c r="B66" s="119">
        <f>B28*(1+NASTAVENIE!$D$12/100)</f>
        <v>111.21660000000001</v>
      </c>
      <c r="C66" s="119">
        <f>C28*(1+NASTAVENIE!$D$12/100)</f>
        <v>118.4502</v>
      </c>
      <c r="D66" s="119">
        <f>D28*(1+NASTAVENIE!$D$12/100)</f>
        <v>125.68380000000001</v>
      </c>
      <c r="E66" s="119">
        <f>E28*(1+NASTAVENIE!$D$12/100)</f>
        <v>133.82160000000002</v>
      </c>
      <c r="F66" s="119">
        <f>F28*(1+NASTAVENIE!$D$12/100)</f>
        <v>142.86360000000002</v>
      </c>
      <c r="G66" s="119">
        <f>G28*(1+NASTAVENIE!$D$12/100)</f>
        <v>150.09719999999999</v>
      </c>
      <c r="H66" s="119">
        <f>H28*(1+NASTAVENIE!$D$12/100)</f>
        <v>158.23500000000001</v>
      </c>
      <c r="I66" s="119">
        <f>I28*(1+NASTAVENIE!$D$12/100)</f>
        <v>165.46860000000001</v>
      </c>
      <c r="J66" s="119">
        <f>J28*(1+NASTAVENIE!$D$12/100)</f>
        <v>172.7022</v>
      </c>
      <c r="K66" s="119">
        <f>K28*(1+NASTAVENIE!$D$12/100)</f>
        <v>188.07360000000003</v>
      </c>
    </row>
    <row r="67" spans="1:11">
      <c r="A67" s="118">
        <v>1600</v>
      </c>
      <c r="B67" s="119">
        <f>B29*(1+NASTAVENIE!$D$12/100)</f>
        <v>113.92920000000001</v>
      </c>
      <c r="C67" s="119">
        <f>C29*(1+NASTAVENIE!$D$12/100)</f>
        <v>122.9712</v>
      </c>
      <c r="D67" s="119">
        <f>D29*(1+NASTAVENIE!$D$12/100)</f>
        <v>130.20480000000001</v>
      </c>
      <c r="E67" s="119">
        <f>E29*(1+NASTAVENIE!$D$12/100)</f>
        <v>138.3426</v>
      </c>
      <c r="F67" s="119">
        <f>F29*(1+NASTAVENIE!$D$12/100)</f>
        <v>147.38460000000001</v>
      </c>
      <c r="G67" s="119">
        <f>G29*(1+NASTAVENIE!$D$12/100)</f>
        <v>155.5224</v>
      </c>
      <c r="H67" s="119">
        <f>H29*(1+NASTAVENIE!$D$12/100)</f>
        <v>163.6602</v>
      </c>
      <c r="I67" s="119">
        <f>I29*(1+NASTAVENIE!$D$12/100)</f>
        <v>170.8938</v>
      </c>
      <c r="J67" s="119">
        <f>J29*(1+NASTAVENIE!$D$12/100)</f>
        <v>179.03160000000003</v>
      </c>
      <c r="K67" s="119">
        <f>K29*(1+NASTAVENIE!$D$12/100)</f>
        <v>194.40300000000002</v>
      </c>
    </row>
    <row r="68" spans="1:11">
      <c r="A68" s="118">
        <v>1700</v>
      </c>
      <c r="B68" s="119">
        <f>B30*(1+NASTAVENIE!$D$12/100)</f>
        <v>116.6418</v>
      </c>
      <c r="C68" s="119">
        <f>C30*(1+NASTAVENIE!$D$12/100)</f>
        <v>124.7796</v>
      </c>
      <c r="D68" s="119">
        <f>D30*(1+NASTAVENIE!$D$12/100)</f>
        <v>132.91740000000001</v>
      </c>
      <c r="E68" s="119">
        <f>E30*(1+NASTAVENIE!$D$12/100)</f>
        <v>141.05520000000001</v>
      </c>
      <c r="F68" s="119">
        <f>F30*(1+NASTAVENIE!$D$12/100)</f>
        <v>151.00139999999999</v>
      </c>
      <c r="G68" s="119">
        <f>G30*(1+NASTAVENIE!$D$12/100)</f>
        <v>159.13920000000002</v>
      </c>
      <c r="H68" s="119">
        <f>H30*(1+NASTAVENIE!$D$12/100)</f>
        <v>167.27700000000002</v>
      </c>
      <c r="I68" s="119">
        <f>I30*(1+NASTAVENIE!$D$12/100)</f>
        <v>175.41480000000001</v>
      </c>
      <c r="J68" s="119">
        <f>J30*(1+NASTAVENIE!$D$12/100)</f>
        <v>183.55260000000001</v>
      </c>
      <c r="K68" s="119">
        <f>K30*(1+NASTAVENIE!$D$12/100)</f>
        <v>199.82819999999998</v>
      </c>
    </row>
    <row r="69" spans="1:11">
      <c r="A69" s="118">
        <v>1800</v>
      </c>
      <c r="B69" s="119">
        <f>B31*(1+NASTAVENIE!$D$12/100)</f>
        <v>119.3544</v>
      </c>
      <c r="C69" s="119">
        <f>C31*(1+NASTAVENIE!$D$12/100)</f>
        <v>128.3964</v>
      </c>
      <c r="D69" s="119">
        <f>D31*(1+NASTAVENIE!$D$12/100)</f>
        <v>137.4384</v>
      </c>
      <c r="E69" s="119">
        <f>E31*(1+NASTAVENIE!$D$12/100)</f>
        <v>145.5762</v>
      </c>
      <c r="F69" s="119">
        <f>F31*(1+NASTAVENIE!$D$12/100)</f>
        <v>155.5224</v>
      </c>
      <c r="G69" s="119">
        <f>G31*(1+NASTAVENIE!$D$12/100)</f>
        <v>163.6602</v>
      </c>
      <c r="H69" s="119">
        <f>H31*(1+NASTAVENIE!$D$12/100)</f>
        <v>172.7022</v>
      </c>
      <c r="I69" s="119">
        <f>I31*(1+NASTAVENIE!$D$12/100)</f>
        <v>180.84</v>
      </c>
      <c r="J69" s="119">
        <f>J31*(1+NASTAVENIE!$D$12/100)</f>
        <v>188.9778</v>
      </c>
      <c r="K69" s="119">
        <f>K31*(1+NASTAVENIE!$D$12/100)</f>
        <v>205.2534</v>
      </c>
    </row>
    <row r="70" spans="1:11">
      <c r="A70" s="118">
        <v>1900</v>
      </c>
      <c r="B70" s="119">
        <f>B32*(1+NASTAVENIE!$D$12/100)</f>
        <v>122.9712</v>
      </c>
      <c r="C70" s="119">
        <f>C32*(1+NASTAVENIE!$D$12/100)</f>
        <v>132.01320000000001</v>
      </c>
      <c r="D70" s="119">
        <f>D32*(1+NASTAVENIE!$D$12/100)</f>
        <v>141.05520000000001</v>
      </c>
      <c r="E70" s="119">
        <f>E32*(1+NASTAVENIE!$D$12/100)</f>
        <v>149.19300000000001</v>
      </c>
      <c r="F70" s="119">
        <f>F32*(1+NASTAVENIE!$D$12/100)</f>
        <v>160.04339999999999</v>
      </c>
      <c r="G70" s="119">
        <f>G32*(1+NASTAVENIE!$D$12/100)</f>
        <v>169.08539999999999</v>
      </c>
      <c r="H70" s="119">
        <f>H32*(1+NASTAVENIE!$D$12/100)</f>
        <v>178.12739999999999</v>
      </c>
      <c r="I70" s="119">
        <f>I32*(1+NASTAVENIE!$D$12/100)</f>
        <v>186.26519999999999</v>
      </c>
      <c r="J70" s="119">
        <f>J32*(1+NASTAVENIE!$D$12/100)</f>
        <v>195.30720000000002</v>
      </c>
      <c r="K70" s="119">
        <f>K32*(1+NASTAVENIE!$D$12/100)</f>
        <v>211.58279999999996</v>
      </c>
    </row>
    <row r="71" spans="1:11">
      <c r="A71" s="118">
        <v>2000</v>
      </c>
      <c r="B71" s="119">
        <f>B33*(1+NASTAVENIE!$D$12/100)</f>
        <v>125.68380000000001</v>
      </c>
      <c r="C71" s="119">
        <f>C33*(1+NASTAVENIE!$D$12/100)</f>
        <v>135.63000000000002</v>
      </c>
      <c r="D71" s="119">
        <f>D33*(1+NASTAVENIE!$D$12/100)</f>
        <v>144.672</v>
      </c>
      <c r="E71" s="119">
        <f>E33*(1+NASTAVENIE!$D$12/100)</f>
        <v>153.71400000000003</v>
      </c>
      <c r="F71" s="119">
        <f>F33*(1+NASTAVENIE!$D$12/100)</f>
        <v>164.56440000000001</v>
      </c>
      <c r="G71" s="119">
        <f>G33*(1+NASTAVENIE!$D$12/100)</f>
        <v>173.60639999999998</v>
      </c>
      <c r="H71" s="119">
        <f>H33*(1+NASTAVENIE!$D$12/100)</f>
        <v>182.64840000000001</v>
      </c>
      <c r="I71" s="119">
        <f>I33*(1+NASTAVENIE!$D$12/100)</f>
        <v>191.69040000000001</v>
      </c>
      <c r="J71" s="119">
        <f>J33*(1+NASTAVENIE!$D$12/100)</f>
        <v>200.73239999999998</v>
      </c>
      <c r="K71" s="119">
        <f>K33*(1+NASTAVENIE!$D$12/100)</f>
        <v>217.91220000000001</v>
      </c>
    </row>
    <row r="72" spans="1:11">
      <c r="A72" s="118">
        <v>2100</v>
      </c>
      <c r="B72" s="119">
        <f>B34*(1+NASTAVENIE!$D$12/100)</f>
        <v>130.20480000000001</v>
      </c>
      <c r="C72" s="119">
        <f>C34*(1+NASTAVENIE!$D$12/100)</f>
        <v>139.24680000000001</v>
      </c>
      <c r="D72" s="119">
        <f>D34*(1+NASTAVENIE!$D$12/100)</f>
        <v>149.19300000000001</v>
      </c>
      <c r="E72" s="119">
        <f>E34*(1+NASTAVENIE!$D$12/100)</f>
        <v>158.23500000000001</v>
      </c>
      <c r="F72" s="119">
        <f>F34*(1+NASTAVENIE!$D$12/100)</f>
        <v>169.98960000000002</v>
      </c>
      <c r="G72" s="119">
        <f>G34*(1+NASTAVENIE!$D$12/100)</f>
        <v>178.12739999999999</v>
      </c>
      <c r="H72" s="119">
        <f>H34*(1+NASTAVENIE!$D$12/100)</f>
        <v>188.07360000000003</v>
      </c>
      <c r="I72" s="119">
        <f>I34*(1+NASTAVENIE!$D$12/100)</f>
        <v>198.0198</v>
      </c>
      <c r="J72" s="119">
        <f>J34*(1+NASTAVENIE!$D$12/100)</f>
        <v>206.1576</v>
      </c>
      <c r="K72" s="119">
        <f>K34*(1+NASTAVENIE!$D$12/100)</f>
        <v>224.24160000000003</v>
      </c>
    </row>
    <row r="73" spans="1:11">
      <c r="A73" s="118">
        <v>2200</v>
      </c>
      <c r="B73" s="119">
        <f>B35*(1+NASTAVENIE!$D$12/100)</f>
        <v>132.91740000000001</v>
      </c>
      <c r="C73" s="119">
        <f>C35*(1+NASTAVENIE!$D$12/100)</f>
        <v>142.86360000000002</v>
      </c>
      <c r="D73" s="119">
        <f>D35*(1+NASTAVENIE!$D$12/100)</f>
        <v>152.80980000000002</v>
      </c>
      <c r="E73" s="119">
        <f>E35*(1+NASTAVENIE!$D$12/100)</f>
        <v>162.756</v>
      </c>
      <c r="F73" s="119">
        <f>F35*(1+NASTAVENIE!$D$12/100)</f>
        <v>174.51060000000001</v>
      </c>
      <c r="G73" s="119">
        <f>G35*(1+NASTAVENIE!$D$12/100)</f>
        <v>183.55260000000001</v>
      </c>
      <c r="H73" s="119">
        <f>H35*(1+NASTAVENIE!$D$12/100)</f>
        <v>193.49880000000002</v>
      </c>
      <c r="I73" s="119">
        <f>I35*(1+NASTAVENIE!$D$12/100)</f>
        <v>203.44500000000002</v>
      </c>
      <c r="J73" s="119">
        <f>J35*(1+NASTAVENIE!$D$12/100)</f>
        <v>212.48699999999999</v>
      </c>
      <c r="K73" s="119">
        <f>K35*(1+NASTAVENIE!$D$12/100)</f>
        <v>230.571</v>
      </c>
    </row>
    <row r="74" spans="1:11">
      <c r="A74" s="118">
        <v>2300</v>
      </c>
      <c r="B74" s="119">
        <f>B36*(1+NASTAVENIE!$D$12/100)</f>
        <v>137.4384</v>
      </c>
      <c r="C74" s="119">
        <f>C36*(1+NASTAVENIE!$D$12/100)</f>
        <v>147.38460000000001</v>
      </c>
      <c r="D74" s="119">
        <f>D36*(1+NASTAVENIE!$D$12/100)</f>
        <v>157.33080000000001</v>
      </c>
      <c r="E74" s="119">
        <f>E36*(1+NASTAVENIE!$D$12/100)</f>
        <v>167.27700000000002</v>
      </c>
      <c r="F74" s="119">
        <f>F36*(1+NASTAVENIE!$D$12/100)</f>
        <v>179.03160000000003</v>
      </c>
      <c r="G74" s="119">
        <f>G36*(1+NASTAVENIE!$D$12/100)</f>
        <v>188.9778</v>
      </c>
      <c r="H74" s="119">
        <f>H36*(1+NASTAVENIE!$D$12/100)</f>
        <v>198.92400000000001</v>
      </c>
      <c r="I74" s="119">
        <f>I36*(1+NASTAVENIE!$D$12/100)</f>
        <v>208.87019999999998</v>
      </c>
      <c r="J74" s="119">
        <f>J36*(1+NASTAVENIE!$D$12/100)</f>
        <v>218.81640000000002</v>
      </c>
      <c r="K74" s="119">
        <f>K36*(1+NASTAVENIE!$D$12/100)</f>
        <v>236.90039999999999</v>
      </c>
    </row>
    <row r="75" spans="1:11">
      <c r="A75" s="118">
        <v>2400</v>
      </c>
      <c r="B75" s="119">
        <f>B37*(1+NASTAVENIE!$D$12/100)</f>
        <v>141.05520000000001</v>
      </c>
      <c r="C75" s="119">
        <f>C37*(1+NASTAVENIE!$D$12/100)</f>
        <v>151.90560000000002</v>
      </c>
      <c r="D75" s="119">
        <f>D37*(1+NASTAVENIE!$D$12/100)</f>
        <v>161.85180000000003</v>
      </c>
      <c r="E75" s="119">
        <f>E37*(1+NASTAVENIE!$D$12/100)</f>
        <v>172.7022</v>
      </c>
      <c r="F75" s="119">
        <f>F37*(1+NASTAVENIE!$D$12/100)</f>
        <v>184.45679999999999</v>
      </c>
      <c r="G75" s="119">
        <f>G37*(1+NASTAVENIE!$D$12/100)</f>
        <v>194.40300000000002</v>
      </c>
      <c r="H75" s="119">
        <f>H37*(1+NASTAVENIE!$D$12/100)</f>
        <v>205.2534</v>
      </c>
      <c r="I75" s="119">
        <f>I37*(1+NASTAVENIE!$D$12/100)</f>
        <v>215.19960000000003</v>
      </c>
      <c r="J75" s="119">
        <f>J37*(1+NASTAVENIE!$D$12/100)</f>
        <v>225.14579999999998</v>
      </c>
      <c r="K75" s="119">
        <f>K37*(1+NASTAVENIE!$D$12/100)</f>
        <v>244.13400000000001</v>
      </c>
    </row>
    <row r="76" spans="1:11">
      <c r="A76" s="118">
        <v>2500</v>
      </c>
      <c r="B76" s="119">
        <f>B38*(1+NASTAVENIE!$D$12/100)</f>
        <v>144.672</v>
      </c>
      <c r="C76" s="119">
        <f>C38*(1+NASTAVENIE!$D$12/100)</f>
        <v>155.5224</v>
      </c>
      <c r="D76" s="119">
        <f>D38*(1+NASTAVENIE!$D$12/100)</f>
        <v>166.37280000000001</v>
      </c>
      <c r="E76" s="119">
        <f>E38*(1+NASTAVENIE!$D$12/100)</f>
        <v>177.22319999999999</v>
      </c>
      <c r="F76" s="119">
        <f>F38*(1+NASTAVENIE!$D$12/100)</f>
        <v>189.88200000000001</v>
      </c>
      <c r="G76" s="119">
        <f>G38*(1+NASTAVENIE!$D$12/100)</f>
        <v>199.82819999999998</v>
      </c>
      <c r="H76" s="119">
        <f>H38*(1+NASTAVENIE!$D$12/100)</f>
        <v>210.67860000000002</v>
      </c>
      <c r="I76" s="119">
        <f>I38*(1+NASTAVENIE!$D$12/100)</f>
        <v>220.62479999999999</v>
      </c>
      <c r="J76" s="119">
        <f>J38*(1+NASTAVENIE!$D$12/100)</f>
        <v>231.47520000000003</v>
      </c>
      <c r="K76" s="119">
        <f>K38*(1+NASTAVENIE!$D$12/100)</f>
        <v>250.46340000000001</v>
      </c>
    </row>
    <row r="77" spans="1:11">
      <c r="A77" s="118">
        <v>2600</v>
      </c>
      <c r="B77" s="119">
        <f>B39*(1+NASTAVENIE!$D$12/100)</f>
        <v>148.28880000000001</v>
      </c>
      <c r="C77" s="119">
        <f>C39*(1+NASTAVENIE!$D$12/100)</f>
        <v>160.04339999999999</v>
      </c>
      <c r="D77" s="119">
        <f>D39*(1+NASTAVENIE!$D$12/100)</f>
        <v>170.8938</v>
      </c>
      <c r="E77" s="119">
        <f>E39*(1+NASTAVENIE!$D$12/100)</f>
        <v>181.74420000000001</v>
      </c>
      <c r="F77" s="119">
        <f>F39*(1+NASTAVENIE!$D$12/100)</f>
        <v>194.40300000000002</v>
      </c>
      <c r="G77" s="119">
        <f>G39*(1+NASTAVENIE!$D$12/100)</f>
        <v>205.2534</v>
      </c>
      <c r="H77" s="119">
        <f>H39*(1+NASTAVENIE!$D$12/100)</f>
        <v>216.10379999999998</v>
      </c>
      <c r="I77" s="119">
        <f>I39*(1+NASTAVENIE!$D$12/100)</f>
        <v>226.95420000000001</v>
      </c>
      <c r="J77" s="119">
        <v>0</v>
      </c>
      <c r="K77" s="119">
        <f>K39*(1+NASTAVENIE!$D$12/100)</f>
        <v>256.7928</v>
      </c>
    </row>
    <row r="78" spans="1:11">
      <c r="A78" s="118">
        <v>2700</v>
      </c>
      <c r="B78" s="119">
        <f>B40*(1+NASTAVENIE!$D$12/100)</f>
        <v>151.90560000000002</v>
      </c>
      <c r="C78" s="119">
        <f>C40*(1+NASTAVENIE!$D$12/100)</f>
        <v>163.6602</v>
      </c>
      <c r="D78" s="119">
        <f>D40*(1+NASTAVENIE!$D$12/100)</f>
        <v>174.51060000000001</v>
      </c>
      <c r="E78" s="119">
        <f>E40*(1+NASTAVENIE!$D$12/100)</f>
        <v>186.26519999999999</v>
      </c>
      <c r="F78" s="119">
        <f>F40*(1+NASTAVENIE!$D$12/100)</f>
        <v>198.92400000000001</v>
      </c>
      <c r="G78" s="119">
        <f>G40*(1+NASTAVENIE!$D$12/100)</f>
        <v>209.77439999999999</v>
      </c>
      <c r="H78" s="119">
        <f>H40*(1+NASTAVENIE!$D$12/100)</f>
        <v>221.529</v>
      </c>
      <c r="I78" s="119">
        <f>I40*(1+NASTAVENIE!$D$12/100)</f>
        <v>232.37939999999998</v>
      </c>
      <c r="J78" s="119">
        <f>J40*(1+NASTAVENIE!$D$12/100)</f>
        <v>243.22980000000001</v>
      </c>
      <c r="K78" s="119">
        <f>K40*(1+NASTAVENIE!$D$12/100)</f>
        <v>263.12220000000002</v>
      </c>
    </row>
    <row r="79" spans="1:11">
      <c r="A79" s="118">
        <v>2800</v>
      </c>
      <c r="B79" s="119">
        <f>B41*(1+NASTAVENIE!$D$12/100)</f>
        <v>158.23500000000001</v>
      </c>
      <c r="C79" s="119">
        <f>C41*(1+NASTAVENIE!$D$12/100)</f>
        <v>169.98960000000002</v>
      </c>
      <c r="D79" s="119">
        <f>D41*(1+NASTAVENIE!$D$12/100)</f>
        <v>181.74420000000001</v>
      </c>
      <c r="E79" s="119">
        <f>E41*(1+NASTAVENIE!$D$12/100)</f>
        <v>193.49880000000002</v>
      </c>
      <c r="F79" s="119">
        <f>F41*(1+NASTAVENIE!$D$12/100)</f>
        <v>207.06180000000001</v>
      </c>
      <c r="G79" s="119">
        <f>G41*(1+NASTAVENIE!$D$12/100)</f>
        <v>217.91220000000001</v>
      </c>
      <c r="H79" s="119">
        <f>H41*(1+NASTAVENIE!$D$12/100)</f>
        <v>229.66679999999999</v>
      </c>
      <c r="I79" s="119">
        <f>I41*(1+NASTAVENIE!$D$12/100)</f>
        <v>241.42140000000001</v>
      </c>
      <c r="J79" s="119">
        <f>J41*(1+NASTAVENIE!$D$12/100)</f>
        <v>252.27180000000001</v>
      </c>
      <c r="K79" s="119">
        <f>K41*(1+NASTAVENIE!$D$12/100)</f>
        <v>272.16419999999999</v>
      </c>
    </row>
  </sheetData>
  <sheetProtection selectLockedCells="1" selectUnlockedCells="1"/>
  <mergeCells count="5">
    <mergeCell ref="A1:K3"/>
    <mergeCell ref="B24:K24"/>
    <mergeCell ref="O24:Q24"/>
    <mergeCell ref="B43:K43"/>
    <mergeCell ref="B62:K62"/>
  </mergeCells>
  <hyperlinks>
    <hyperlink ref="M23" location="Výběr!A1" display="Zpět "/>
  </hyperlinks>
  <printOptions horizontalCentered="1"/>
  <pageMargins left="0" right="0" top="0.19652777777777777" bottom="0.19652777777777777" header="0.51180555555555551" footer="0.51180555555555551"/>
  <pageSetup paperSize="9" scale="90" firstPageNumber="0" orientation="portrait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78"/>
  <sheetViews>
    <sheetView workbookViewId="0">
      <pane xSplit="1" ySplit="22" topLeftCell="B23" activePane="bottomRight" state="frozen"/>
      <selection pane="topRight" activeCell="B1" sqref="B1"/>
      <selection pane="bottomLeft" activeCell="A23" sqref="A23"/>
      <selection pane="bottomRight" activeCell="J33" sqref="J33"/>
    </sheetView>
  </sheetViews>
  <sheetFormatPr defaultColWidth="11.7109375" defaultRowHeight="12.75"/>
  <cols>
    <col min="1" max="1" width="11" customWidth="1"/>
    <col min="2" max="11" width="9.7109375" customWidth="1"/>
    <col min="12" max="15" width="0" hidden="1" customWidth="1"/>
    <col min="16" max="16" width="5.42578125" customWidth="1"/>
  </cols>
  <sheetData>
    <row r="1" spans="1:16" ht="17.100000000000001" customHeight="1">
      <c r="A1" s="321" t="s">
        <v>161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185"/>
      <c r="M1" s="185"/>
      <c r="N1" s="185"/>
      <c r="O1" s="185"/>
      <c r="P1" s="185"/>
    </row>
    <row r="2" spans="1:16" ht="25.5" customHeight="1">
      <c r="A2" s="321"/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185"/>
      <c r="M2" s="185"/>
      <c r="N2" s="185"/>
      <c r="O2" s="185"/>
      <c r="P2" s="185"/>
    </row>
    <row r="3" spans="1:16" ht="25.5" customHeight="1">
      <c r="A3" s="321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185"/>
      <c r="M3" s="185"/>
      <c r="N3" s="185"/>
      <c r="O3" s="185"/>
      <c r="P3" s="185"/>
    </row>
    <row r="4" spans="1:16" ht="12.75" hidden="1" customHeight="1">
      <c r="A4" s="145" t="s">
        <v>146</v>
      </c>
      <c r="B4" s="146">
        <v>600</v>
      </c>
      <c r="C4" s="146">
        <v>700</v>
      </c>
      <c r="D4" s="146">
        <v>800</v>
      </c>
      <c r="E4" s="146">
        <v>900</v>
      </c>
      <c r="F4" s="146">
        <v>1000</v>
      </c>
      <c r="G4" s="146">
        <v>1100</v>
      </c>
      <c r="H4" s="146">
        <v>1200</v>
      </c>
      <c r="I4" s="146">
        <v>1300</v>
      </c>
      <c r="J4" s="146">
        <v>1400</v>
      </c>
      <c r="K4" s="146">
        <v>1500</v>
      </c>
      <c r="L4" s="146" t="s">
        <v>162</v>
      </c>
      <c r="M4" s="146" t="s">
        <v>163</v>
      </c>
      <c r="N4" s="146" t="s">
        <v>164</v>
      </c>
      <c r="O4" s="146" t="s">
        <v>165</v>
      </c>
    </row>
    <row r="5" spans="1:16" hidden="1">
      <c r="A5" s="128">
        <v>1200</v>
      </c>
      <c r="B5" s="192">
        <v>140</v>
      </c>
      <c r="C5" s="193">
        <v>149</v>
      </c>
      <c r="D5" s="194">
        <v>156</v>
      </c>
      <c r="E5" s="193">
        <v>164</v>
      </c>
      <c r="F5" s="194">
        <v>173</v>
      </c>
      <c r="G5" s="193">
        <v>180</v>
      </c>
      <c r="H5" s="194">
        <v>192</v>
      </c>
      <c r="I5" s="193">
        <v>199</v>
      </c>
      <c r="J5" s="194">
        <v>207</v>
      </c>
      <c r="K5" s="195">
        <v>224</v>
      </c>
      <c r="L5" s="196">
        <v>924</v>
      </c>
      <c r="M5" s="196">
        <v>957</v>
      </c>
      <c r="N5" s="196">
        <v>974</v>
      </c>
      <c r="O5" s="196">
        <v>992</v>
      </c>
    </row>
    <row r="6" spans="1:16" hidden="1">
      <c r="A6" s="128">
        <v>1300</v>
      </c>
      <c r="B6" s="133">
        <v>143</v>
      </c>
      <c r="C6" s="134">
        <v>152</v>
      </c>
      <c r="D6" s="135">
        <v>159</v>
      </c>
      <c r="E6" s="134">
        <v>167</v>
      </c>
      <c r="F6" s="135">
        <v>177</v>
      </c>
      <c r="G6" s="134">
        <v>184</v>
      </c>
      <c r="H6" s="135">
        <v>197</v>
      </c>
      <c r="I6" s="134">
        <v>205</v>
      </c>
      <c r="J6" s="135">
        <v>214</v>
      </c>
      <c r="K6" s="190">
        <v>231</v>
      </c>
      <c r="L6" s="196">
        <v>939</v>
      </c>
      <c r="M6" s="196">
        <v>972</v>
      </c>
      <c r="N6" s="196">
        <v>989</v>
      </c>
      <c r="O6" s="196">
        <v>1006</v>
      </c>
    </row>
    <row r="7" spans="1:16" hidden="1">
      <c r="A7" s="128">
        <v>1400</v>
      </c>
      <c r="B7" s="137">
        <v>149</v>
      </c>
      <c r="C7" s="138">
        <v>158</v>
      </c>
      <c r="D7" s="139">
        <v>166</v>
      </c>
      <c r="E7" s="138">
        <v>174</v>
      </c>
      <c r="F7" s="139">
        <v>184</v>
      </c>
      <c r="G7" s="138">
        <v>192</v>
      </c>
      <c r="H7" s="139">
        <v>206</v>
      </c>
      <c r="I7" s="138">
        <v>214</v>
      </c>
      <c r="J7" s="139">
        <v>223</v>
      </c>
      <c r="K7" s="191">
        <v>241</v>
      </c>
      <c r="L7" s="196">
        <v>951</v>
      </c>
      <c r="M7" s="196">
        <v>984</v>
      </c>
      <c r="N7" s="196">
        <v>1004</v>
      </c>
      <c r="O7" s="196">
        <v>1021</v>
      </c>
    </row>
    <row r="8" spans="1:16" hidden="1">
      <c r="A8" s="128">
        <v>1500</v>
      </c>
      <c r="B8" s="133">
        <v>152</v>
      </c>
      <c r="C8" s="134">
        <v>162</v>
      </c>
      <c r="D8" s="135">
        <v>170</v>
      </c>
      <c r="E8" s="134">
        <v>178</v>
      </c>
      <c r="F8" s="135">
        <v>189</v>
      </c>
      <c r="G8" s="134">
        <v>198</v>
      </c>
      <c r="H8" s="135">
        <v>211</v>
      </c>
      <c r="I8" s="134">
        <v>221</v>
      </c>
      <c r="J8" s="135">
        <v>229</v>
      </c>
      <c r="K8" s="190">
        <v>247</v>
      </c>
      <c r="L8" s="196">
        <v>966</v>
      </c>
      <c r="M8" s="196">
        <v>999</v>
      </c>
      <c r="N8" s="196">
        <v>1016</v>
      </c>
      <c r="O8" s="196">
        <v>1036</v>
      </c>
    </row>
    <row r="9" spans="1:16" hidden="1">
      <c r="A9" s="128">
        <v>1600</v>
      </c>
      <c r="B9" s="137">
        <v>156</v>
      </c>
      <c r="C9" s="138">
        <v>165</v>
      </c>
      <c r="D9" s="139">
        <v>173</v>
      </c>
      <c r="E9" s="138">
        <v>182</v>
      </c>
      <c r="F9" s="139">
        <v>194</v>
      </c>
      <c r="G9" s="138">
        <v>203</v>
      </c>
      <c r="H9" s="139">
        <v>217</v>
      </c>
      <c r="I9" s="138">
        <v>227</v>
      </c>
      <c r="J9" s="139">
        <v>236</v>
      </c>
      <c r="K9" s="191">
        <v>254</v>
      </c>
      <c r="L9" s="196">
        <v>978</v>
      </c>
      <c r="M9" s="196">
        <v>1011</v>
      </c>
      <c r="N9" s="196">
        <v>1031</v>
      </c>
      <c r="O9" s="196">
        <v>1048</v>
      </c>
    </row>
    <row r="10" spans="1:16" hidden="1">
      <c r="A10" s="128">
        <v>1700</v>
      </c>
      <c r="B10" s="133">
        <v>158</v>
      </c>
      <c r="C10" s="134">
        <v>168</v>
      </c>
      <c r="D10" s="135">
        <v>177</v>
      </c>
      <c r="E10" s="134">
        <v>186</v>
      </c>
      <c r="F10" s="135">
        <v>198</v>
      </c>
      <c r="G10" s="134">
        <v>208</v>
      </c>
      <c r="H10" s="135">
        <v>222</v>
      </c>
      <c r="I10" s="134">
        <v>232</v>
      </c>
      <c r="J10" s="135">
        <v>242</v>
      </c>
      <c r="K10" s="190">
        <v>260</v>
      </c>
      <c r="L10" s="196"/>
      <c r="M10" s="196"/>
      <c r="N10" s="196"/>
      <c r="O10" s="196"/>
    </row>
    <row r="11" spans="1:16" hidden="1">
      <c r="A11" s="128">
        <v>1800</v>
      </c>
      <c r="B11" s="137">
        <v>163</v>
      </c>
      <c r="C11" s="138">
        <v>173</v>
      </c>
      <c r="D11" s="139">
        <v>182</v>
      </c>
      <c r="E11" s="138">
        <v>193</v>
      </c>
      <c r="F11" s="139">
        <v>205</v>
      </c>
      <c r="G11" s="138">
        <v>214</v>
      </c>
      <c r="H11" s="139">
        <v>229</v>
      </c>
      <c r="I11" s="138">
        <v>239</v>
      </c>
      <c r="J11" s="139">
        <v>249</v>
      </c>
      <c r="K11" s="191">
        <v>268</v>
      </c>
      <c r="L11" s="196"/>
      <c r="M11" s="196"/>
      <c r="N11" s="196"/>
      <c r="O11" s="196"/>
    </row>
    <row r="12" spans="1:16" hidden="1">
      <c r="A12" s="128">
        <v>1900</v>
      </c>
      <c r="B12" s="133">
        <v>166</v>
      </c>
      <c r="C12" s="134">
        <v>176</v>
      </c>
      <c r="D12" s="135">
        <v>186</v>
      </c>
      <c r="E12" s="134">
        <v>197</v>
      </c>
      <c r="F12" s="135">
        <v>210</v>
      </c>
      <c r="G12" s="134">
        <v>220</v>
      </c>
      <c r="H12" s="135">
        <v>235</v>
      </c>
      <c r="I12" s="134">
        <v>245</v>
      </c>
      <c r="J12" s="135">
        <v>256</v>
      </c>
      <c r="K12" s="190">
        <v>275</v>
      </c>
      <c r="L12" s="196"/>
      <c r="M12" s="196"/>
      <c r="N12" s="196"/>
      <c r="O12" s="196"/>
    </row>
    <row r="13" spans="1:16" hidden="1">
      <c r="A13" s="128">
        <v>2000</v>
      </c>
      <c r="B13" s="137">
        <v>169</v>
      </c>
      <c r="C13" s="138">
        <v>180</v>
      </c>
      <c r="D13" s="139">
        <v>191</v>
      </c>
      <c r="E13" s="138">
        <v>202</v>
      </c>
      <c r="F13" s="139">
        <v>215</v>
      </c>
      <c r="G13" s="138">
        <v>226</v>
      </c>
      <c r="H13" s="139">
        <v>241</v>
      </c>
      <c r="I13" s="138">
        <v>252</v>
      </c>
      <c r="J13" s="139">
        <v>262</v>
      </c>
      <c r="K13" s="191">
        <v>282</v>
      </c>
      <c r="L13" s="196"/>
      <c r="M13" s="196"/>
      <c r="N13" s="196"/>
      <c r="O13" s="196"/>
    </row>
    <row r="14" spans="1:16" hidden="1">
      <c r="A14" s="128">
        <v>2100</v>
      </c>
      <c r="B14" s="133">
        <v>173</v>
      </c>
      <c r="C14" s="134">
        <v>185</v>
      </c>
      <c r="D14" s="135">
        <v>196</v>
      </c>
      <c r="E14" s="134">
        <v>208</v>
      </c>
      <c r="F14" s="135">
        <v>221</v>
      </c>
      <c r="G14" s="134">
        <v>232</v>
      </c>
      <c r="H14" s="135">
        <v>247</v>
      </c>
      <c r="I14" s="134">
        <v>259</v>
      </c>
      <c r="J14" s="135">
        <v>269</v>
      </c>
      <c r="K14" s="190">
        <v>289</v>
      </c>
      <c r="L14" s="196"/>
      <c r="M14" s="196"/>
      <c r="N14" s="196"/>
      <c r="O14" s="196"/>
    </row>
    <row r="15" spans="1:16" hidden="1">
      <c r="A15" s="128">
        <v>2200</v>
      </c>
      <c r="B15" s="137">
        <v>177</v>
      </c>
      <c r="C15" s="138">
        <v>189</v>
      </c>
      <c r="D15" s="139">
        <v>200</v>
      </c>
      <c r="E15" s="138">
        <v>212</v>
      </c>
      <c r="F15" s="139">
        <v>226</v>
      </c>
      <c r="G15" s="138">
        <v>237</v>
      </c>
      <c r="H15" s="139">
        <v>253</v>
      </c>
      <c r="I15" s="138">
        <v>265</v>
      </c>
      <c r="J15" s="139">
        <v>276</v>
      </c>
      <c r="K15" s="191">
        <v>297</v>
      </c>
      <c r="L15" s="196"/>
      <c r="M15" s="196"/>
      <c r="N15" s="196"/>
      <c r="O15" s="196"/>
    </row>
    <row r="16" spans="1:16" hidden="1">
      <c r="A16" s="128">
        <v>2300</v>
      </c>
      <c r="B16" s="133">
        <v>181</v>
      </c>
      <c r="C16" s="134">
        <v>194</v>
      </c>
      <c r="D16" s="135">
        <v>206</v>
      </c>
      <c r="E16" s="134">
        <v>218</v>
      </c>
      <c r="F16" s="135">
        <v>232</v>
      </c>
      <c r="G16" s="134">
        <v>243</v>
      </c>
      <c r="H16" s="135">
        <v>260</v>
      </c>
      <c r="I16" s="134">
        <v>272</v>
      </c>
      <c r="J16" s="135">
        <v>284</v>
      </c>
      <c r="K16" s="190">
        <v>304</v>
      </c>
      <c r="L16" s="196"/>
      <c r="M16" s="196"/>
      <c r="N16" s="196"/>
      <c r="O16" s="196"/>
    </row>
    <row r="17" spans="1:21" hidden="1">
      <c r="A17" s="128">
        <v>2400</v>
      </c>
      <c r="B17" s="137">
        <v>186</v>
      </c>
      <c r="C17" s="138">
        <v>199</v>
      </c>
      <c r="D17" s="139">
        <v>211</v>
      </c>
      <c r="E17" s="138">
        <v>224</v>
      </c>
      <c r="F17" s="139">
        <v>238</v>
      </c>
      <c r="G17" s="138">
        <v>250</v>
      </c>
      <c r="H17" s="139">
        <v>267</v>
      </c>
      <c r="I17" s="138">
        <v>279</v>
      </c>
      <c r="J17" s="139">
        <v>291</v>
      </c>
      <c r="K17" s="191">
        <v>312</v>
      </c>
      <c r="L17" s="196">
        <v>991</v>
      </c>
      <c r="M17" s="196">
        <v>1026</v>
      </c>
      <c r="N17" s="196">
        <v>1045</v>
      </c>
      <c r="O17" s="196">
        <v>1063</v>
      </c>
    </row>
    <row r="18" spans="1:21" hidden="1">
      <c r="A18" s="128">
        <v>2500</v>
      </c>
      <c r="B18" s="133">
        <v>189</v>
      </c>
      <c r="C18" s="134">
        <v>203</v>
      </c>
      <c r="D18" s="135">
        <v>216</v>
      </c>
      <c r="E18" s="134">
        <v>229</v>
      </c>
      <c r="F18" s="135">
        <v>243</v>
      </c>
      <c r="G18" s="134">
        <v>256</v>
      </c>
      <c r="H18" s="135">
        <v>273</v>
      </c>
      <c r="I18" s="134">
        <v>285</v>
      </c>
      <c r="J18" s="135">
        <v>298</v>
      </c>
      <c r="K18" s="190">
        <v>319</v>
      </c>
      <c r="L18" s="196">
        <v>1005</v>
      </c>
      <c r="M18" s="196">
        <v>1038</v>
      </c>
      <c r="N18" s="196">
        <v>1058</v>
      </c>
      <c r="O18" s="196">
        <v>1077</v>
      </c>
    </row>
    <row r="19" spans="1:21" hidden="1">
      <c r="A19" s="128">
        <v>2600</v>
      </c>
      <c r="B19" s="137">
        <v>203</v>
      </c>
      <c r="C19" s="138">
        <v>217</v>
      </c>
      <c r="D19" s="139">
        <v>230</v>
      </c>
      <c r="E19" s="138">
        <v>243</v>
      </c>
      <c r="F19" s="139">
        <v>258</v>
      </c>
      <c r="G19" s="138">
        <v>270</v>
      </c>
      <c r="H19" s="139">
        <v>287</v>
      </c>
      <c r="I19" s="138">
        <v>299</v>
      </c>
      <c r="J19" s="139">
        <v>312</v>
      </c>
      <c r="K19" s="191">
        <v>334</v>
      </c>
      <c r="L19" s="196">
        <v>1026</v>
      </c>
      <c r="M19" s="196">
        <v>1061</v>
      </c>
      <c r="N19" s="196">
        <v>1081</v>
      </c>
      <c r="O19" s="196">
        <v>1100</v>
      </c>
    </row>
    <row r="20" spans="1:21" hidden="1">
      <c r="A20" s="128">
        <v>2700</v>
      </c>
      <c r="B20" s="133">
        <v>207</v>
      </c>
      <c r="C20" s="134">
        <v>221</v>
      </c>
      <c r="D20" s="135">
        <v>234</v>
      </c>
      <c r="E20" s="134">
        <v>248</v>
      </c>
      <c r="F20" s="135">
        <v>263</v>
      </c>
      <c r="G20" s="134">
        <v>276</v>
      </c>
      <c r="H20" s="135">
        <v>292</v>
      </c>
      <c r="I20" s="134">
        <v>306</v>
      </c>
      <c r="J20" s="135">
        <v>318</v>
      </c>
      <c r="K20" s="190">
        <v>341</v>
      </c>
      <c r="L20" s="196">
        <v>1038</v>
      </c>
      <c r="M20" s="196">
        <v>1074</v>
      </c>
      <c r="N20" s="196">
        <v>1093</v>
      </c>
      <c r="O20" s="196">
        <v>1113</v>
      </c>
    </row>
    <row r="21" spans="1:21" hidden="1">
      <c r="A21" s="128">
        <v>2800</v>
      </c>
      <c r="B21" s="137">
        <v>214</v>
      </c>
      <c r="C21" s="138">
        <v>228</v>
      </c>
      <c r="D21" s="139">
        <v>242</v>
      </c>
      <c r="E21" s="138">
        <v>256</v>
      </c>
      <c r="F21" s="139">
        <v>271</v>
      </c>
      <c r="G21" s="138">
        <v>284</v>
      </c>
      <c r="H21" s="139">
        <v>302</v>
      </c>
      <c r="I21" s="138">
        <v>315</v>
      </c>
      <c r="J21" s="139">
        <v>329</v>
      </c>
      <c r="K21" s="191">
        <v>351</v>
      </c>
      <c r="L21" s="196">
        <v>1053</v>
      </c>
      <c r="M21" s="196">
        <v>1088</v>
      </c>
      <c r="N21" s="196">
        <v>1108</v>
      </c>
      <c r="O21" s="196">
        <v>1127</v>
      </c>
    </row>
    <row r="22" spans="1:21" ht="24.75" customHeight="1">
      <c r="A22" s="142" t="s">
        <v>140</v>
      </c>
      <c r="B22" s="175">
        <v>600</v>
      </c>
      <c r="C22" s="175">
        <v>700</v>
      </c>
      <c r="D22" s="175">
        <v>800</v>
      </c>
      <c r="E22" s="175">
        <v>900</v>
      </c>
      <c r="F22" s="175">
        <v>1000</v>
      </c>
      <c r="G22" s="175">
        <v>1100</v>
      </c>
      <c r="H22" s="175">
        <v>1200</v>
      </c>
      <c r="I22" s="175">
        <v>1300</v>
      </c>
      <c r="J22" s="175">
        <v>1400</v>
      </c>
      <c r="K22" s="175">
        <v>1500</v>
      </c>
      <c r="L22" s="197"/>
      <c r="M22" s="196"/>
      <c r="N22" s="196"/>
      <c r="O22" s="196"/>
      <c r="R22" s="116" t="s">
        <v>141</v>
      </c>
    </row>
    <row r="23" spans="1:21" ht="24.75" customHeight="1">
      <c r="A23" s="117" t="s">
        <v>142</v>
      </c>
      <c r="B23" s="322" t="s">
        <v>143</v>
      </c>
      <c r="C23" s="322"/>
      <c r="D23" s="322"/>
      <c r="E23" s="322"/>
      <c r="F23" s="322"/>
      <c r="G23" s="322"/>
      <c r="H23" s="322"/>
      <c r="I23" s="322"/>
      <c r="J23" s="322"/>
      <c r="K23" s="322"/>
      <c r="L23" s="197"/>
      <c r="M23" s="196"/>
      <c r="N23" s="196"/>
      <c r="O23" s="196"/>
      <c r="S23" s="323"/>
      <c r="T23" s="323"/>
      <c r="U23" s="323"/>
    </row>
    <row r="24" spans="1:21">
      <c r="A24" s="118">
        <v>1200</v>
      </c>
      <c r="B24" s="198">
        <f>(B5-(B5*NASTAVENIE!$D$8/100))*(1+(NASTAVENIE!$D$9/100))*NASTAVENIE!$D$10</f>
        <v>92.399999999999991</v>
      </c>
      <c r="C24" s="198">
        <f>(C5-(C5*NASTAVENIE!$D$8/100))*(1+(NASTAVENIE!$D$9/100))*NASTAVENIE!$D$10</f>
        <v>98.34</v>
      </c>
      <c r="D24" s="198">
        <f>(D5-(D5*NASTAVENIE!$D$8/100))*(1+(NASTAVENIE!$D$9/100))*NASTAVENIE!$D$10</f>
        <v>102.96</v>
      </c>
      <c r="E24" s="198">
        <f>(E5-(E5*NASTAVENIE!$D$8/100))*(1+(NASTAVENIE!$D$9/100))*NASTAVENIE!$D$10</f>
        <v>108.24</v>
      </c>
      <c r="F24" s="198">
        <f>(F5-(F5*NASTAVENIE!$D$8/100))*(1+(NASTAVENIE!$D$9/100))*NASTAVENIE!$D$10</f>
        <v>114.18</v>
      </c>
      <c r="G24" s="198">
        <f>(G5-(G5*NASTAVENIE!$D$8/100))*(1+(NASTAVENIE!$D$9/100))*NASTAVENIE!$D$10</f>
        <v>118.8</v>
      </c>
      <c r="H24" s="198">
        <f>(H5-(H5*NASTAVENIE!$D$8/100))*(1+(NASTAVENIE!$D$9/100))*NASTAVENIE!$D$10</f>
        <v>126.71999999999998</v>
      </c>
      <c r="I24" s="198">
        <f>(I5-(I5*NASTAVENIE!$D$8/100))*(1+(NASTAVENIE!$D$9/100))*NASTAVENIE!$D$10</f>
        <v>131.34</v>
      </c>
      <c r="J24" s="198">
        <f>(J5-(J5*NASTAVENIE!$D$8/100))*(1+(NASTAVENIE!$D$9/100))*NASTAVENIE!$D$10</f>
        <v>136.61999999999998</v>
      </c>
      <c r="K24" s="198">
        <f>(K5-(K5*NASTAVENIE!$D$8/100))*(1+(NASTAVENIE!$D$9/100))*NASTAVENIE!$D$10</f>
        <v>147.84</v>
      </c>
      <c r="L24" s="199">
        <f>(L5-(L5*NASTAVENIE!$D$8/100))*(1+(NASTAVENIE!$D$9/100))/NASTAVENIE!$D$10</f>
        <v>609.83999999999992</v>
      </c>
      <c r="M24" s="200">
        <f>(M5-(M5*NASTAVENIE!$D$8/100))*(1+(NASTAVENIE!$D$9/100))/NASTAVENIE!$D$10</f>
        <v>631.62</v>
      </c>
      <c r="N24" s="200">
        <f>(N5-(N5*NASTAVENIE!$D$8/100))*(1+(NASTAVENIE!$D$9/100))/NASTAVENIE!$D$10</f>
        <v>642.84</v>
      </c>
      <c r="O24" s="200">
        <f>(O5-(O5*NASTAVENIE!$D$8/100))*(1+(NASTAVENIE!$D$9/100))/NASTAVENIE!$D$10</f>
        <v>654.72</v>
      </c>
      <c r="S24" s="201"/>
      <c r="T24" s="201"/>
      <c r="U24" s="202"/>
    </row>
    <row r="25" spans="1:21">
      <c r="A25" s="118">
        <v>1300</v>
      </c>
      <c r="B25" s="198">
        <f>(B6-(B6*NASTAVENIE!$D$8/100))*(1+(NASTAVENIE!$D$9/100))*NASTAVENIE!$D$10</f>
        <v>94.38000000000001</v>
      </c>
      <c r="C25" s="198">
        <f>(C6-(C6*NASTAVENIE!$D$8/100))*(1+(NASTAVENIE!$D$9/100))*NASTAVENIE!$D$10</f>
        <v>100.32</v>
      </c>
      <c r="D25" s="198">
        <f>(D6-(D6*NASTAVENIE!$D$8/100))*(1+(NASTAVENIE!$D$9/100))*NASTAVENIE!$D$10</f>
        <v>104.94</v>
      </c>
      <c r="E25" s="198">
        <f>(E6-(E6*NASTAVENIE!$D$8/100))*(1+(NASTAVENIE!$D$9/100))*NASTAVENIE!$D$10</f>
        <v>110.21999999999998</v>
      </c>
      <c r="F25" s="198">
        <f>(F6-(F6*NASTAVENIE!$D$8/100))*(1+(NASTAVENIE!$D$9/100))*NASTAVENIE!$D$10</f>
        <v>116.82</v>
      </c>
      <c r="G25" s="198">
        <f>(G6-(G6*NASTAVENIE!$D$8/100))*(1+(NASTAVENIE!$D$9/100))*NASTAVENIE!$D$10</f>
        <v>121.44</v>
      </c>
      <c r="H25" s="198">
        <f>(H6-(H6*NASTAVENIE!$D$8/100))*(1+(NASTAVENIE!$D$9/100))*NASTAVENIE!$D$10</f>
        <v>130.01999999999998</v>
      </c>
      <c r="I25" s="198">
        <f>(I6-(I6*NASTAVENIE!$D$8/100))*(1+(NASTAVENIE!$D$9/100))*NASTAVENIE!$D$10</f>
        <v>135.29999999999998</v>
      </c>
      <c r="J25" s="198">
        <f>(J6-(J6*NASTAVENIE!$D$8/100))*(1+(NASTAVENIE!$D$9/100))*NASTAVENIE!$D$10</f>
        <v>141.24</v>
      </c>
      <c r="K25" s="198">
        <f>(K6-(K6*NASTAVENIE!$D$8/100))*(1+(NASTAVENIE!$D$9/100))*NASTAVENIE!$D$10</f>
        <v>152.45999999999998</v>
      </c>
      <c r="L25" s="199">
        <f>(L6-(L6*NASTAVENIE!$D$8/100))*(1+(NASTAVENIE!$D$9/100))/NASTAVENIE!$D$10</f>
        <v>619.74</v>
      </c>
      <c r="M25" s="200">
        <f>(M6-(M6*NASTAVENIE!$D$8/100))*(1+(NASTAVENIE!$D$9/100))/NASTAVENIE!$D$10</f>
        <v>641.52</v>
      </c>
      <c r="N25" s="200">
        <f>(N6-(N6*NASTAVENIE!$D$8/100))*(1+(NASTAVENIE!$D$9/100))/NASTAVENIE!$D$10</f>
        <v>652.74</v>
      </c>
      <c r="O25" s="200">
        <f>(O6-(O6*NASTAVENIE!$D$8/100))*(1+(NASTAVENIE!$D$9/100))/NASTAVENIE!$D$10</f>
        <v>663.95999999999992</v>
      </c>
      <c r="S25" s="202"/>
      <c r="T25" s="202"/>
      <c r="U25" s="184"/>
    </row>
    <row r="26" spans="1:21">
      <c r="A26" s="118">
        <v>1400</v>
      </c>
      <c r="B26" s="198">
        <f>(B7-(B7*NASTAVENIE!$D$8/100))*(1+(NASTAVENIE!$D$9/100))*NASTAVENIE!$D$10</f>
        <v>98.34</v>
      </c>
      <c r="C26" s="198">
        <f>(C7-(C7*NASTAVENIE!$D$8/100))*(1+(NASTAVENIE!$D$9/100))*NASTAVENIE!$D$10</f>
        <v>104.28</v>
      </c>
      <c r="D26" s="198">
        <f>(D7-(D7*NASTAVENIE!$D$8/100))*(1+(NASTAVENIE!$D$9/100))*NASTAVENIE!$D$10</f>
        <v>109.55999999999999</v>
      </c>
      <c r="E26" s="198">
        <f>(E7-(E7*NASTAVENIE!$D$8/100))*(1+(NASTAVENIE!$D$9/100))*NASTAVENIE!$D$10</f>
        <v>114.84</v>
      </c>
      <c r="F26" s="198">
        <f>(F7-(F7*NASTAVENIE!$D$8/100))*(1+(NASTAVENIE!$D$9/100))*NASTAVENIE!$D$10</f>
        <v>121.44</v>
      </c>
      <c r="G26" s="198">
        <f>(G7-(G7*NASTAVENIE!$D$8/100))*(1+(NASTAVENIE!$D$9/100))*NASTAVENIE!$D$10</f>
        <v>126.71999999999998</v>
      </c>
      <c r="H26" s="198">
        <f>(H7-(H7*NASTAVENIE!$D$8/100))*(1+(NASTAVENIE!$D$9/100))*NASTAVENIE!$D$10</f>
        <v>135.95999999999998</v>
      </c>
      <c r="I26" s="198">
        <f>(I7-(I7*NASTAVENIE!$D$8/100))*(1+(NASTAVENIE!$D$9/100))*NASTAVENIE!$D$10</f>
        <v>141.24</v>
      </c>
      <c r="J26" s="198">
        <f>(J7-(J7*NASTAVENIE!$D$8/100))*(1+(NASTAVENIE!$D$9/100))*NASTAVENIE!$D$10</f>
        <v>147.18</v>
      </c>
      <c r="K26" s="198">
        <f>(K7-(K7*NASTAVENIE!$D$8/100))*(1+(NASTAVENIE!$D$9/100))*NASTAVENIE!$D$10</f>
        <v>159.06</v>
      </c>
      <c r="L26" s="199">
        <f>(L7-(L7*NASTAVENIE!$D$8/100))*(1+(NASTAVENIE!$D$9/100))/NASTAVENIE!$D$10</f>
        <v>627.66</v>
      </c>
      <c r="M26" s="200">
        <f>(M7-(M7*NASTAVENIE!$D$8/100))*(1+(NASTAVENIE!$D$9/100))/NASTAVENIE!$D$10</f>
        <v>649.44000000000005</v>
      </c>
      <c r="N26" s="200">
        <f>(N7-(N7*NASTAVENIE!$D$8/100))*(1+(NASTAVENIE!$D$9/100))/NASTAVENIE!$D$10</f>
        <v>662.64</v>
      </c>
      <c r="O26" s="200">
        <f>(O7-(O7*NASTAVENIE!$D$8/100))*(1+(NASTAVENIE!$D$9/100))/NASTAVENIE!$D$10</f>
        <v>673.8599999999999</v>
      </c>
      <c r="S26" s="202"/>
      <c r="T26" s="202"/>
      <c r="U26" s="184"/>
    </row>
    <row r="27" spans="1:21">
      <c r="A27" s="118">
        <v>1500</v>
      </c>
      <c r="B27" s="198">
        <f>(B8-(B8*NASTAVENIE!$D$8/100))*(1+(NASTAVENIE!$D$9/100))*NASTAVENIE!$D$10</f>
        <v>100.32</v>
      </c>
      <c r="C27" s="198">
        <f>(C8-(C8*NASTAVENIE!$D$8/100))*(1+(NASTAVENIE!$D$9/100))*NASTAVENIE!$D$10</f>
        <v>106.91999999999999</v>
      </c>
      <c r="D27" s="198">
        <f>(D8-(D8*NASTAVENIE!$D$8/100))*(1+(NASTAVENIE!$D$9/100))*NASTAVENIE!$D$10</f>
        <v>112.2</v>
      </c>
      <c r="E27" s="198">
        <f>(E8-(E8*NASTAVENIE!$D$8/100))*(1+(NASTAVENIE!$D$9/100))*NASTAVENIE!$D$10</f>
        <v>117.48</v>
      </c>
      <c r="F27" s="198">
        <f>(F8-(F8*NASTAVENIE!$D$8/100))*(1+(NASTAVENIE!$D$9/100))*NASTAVENIE!$D$10</f>
        <v>124.74</v>
      </c>
      <c r="G27" s="198">
        <f>(G8-(G8*NASTAVENIE!$D$8/100))*(1+(NASTAVENIE!$D$9/100))*NASTAVENIE!$D$10</f>
        <v>130.68</v>
      </c>
      <c r="H27" s="198">
        <f>(H8-(H8*NASTAVENIE!$D$8/100))*(1+(NASTAVENIE!$D$9/100))*NASTAVENIE!$D$10</f>
        <v>139.26</v>
      </c>
      <c r="I27" s="198">
        <f>(I8-(I8*NASTAVENIE!$D$8/100))*(1+(NASTAVENIE!$D$9/100))*NASTAVENIE!$D$10</f>
        <v>145.85999999999999</v>
      </c>
      <c r="J27" s="198">
        <f>(J8-(J8*NASTAVENIE!$D$8/100))*(1+(NASTAVENIE!$D$9/100))*NASTAVENIE!$D$10</f>
        <v>151.13999999999999</v>
      </c>
      <c r="K27" s="198">
        <f>(K8-(K8*NASTAVENIE!$D$8/100))*(1+(NASTAVENIE!$D$9/100))*NASTAVENIE!$D$10</f>
        <v>163.01999999999998</v>
      </c>
      <c r="L27" s="199"/>
      <c r="M27" s="200"/>
      <c r="N27" s="200"/>
      <c r="O27" s="200"/>
      <c r="S27" s="121"/>
      <c r="T27" s="121"/>
      <c r="U27" s="122"/>
    </row>
    <row r="28" spans="1:21">
      <c r="A28" s="118">
        <v>1600</v>
      </c>
      <c r="B28" s="198">
        <f>(B9-(B9*NASTAVENIE!$D$8/100))*(1+(NASTAVENIE!$D$9/100))*NASTAVENIE!$D$10</f>
        <v>102.96</v>
      </c>
      <c r="C28" s="198">
        <f>(C9-(C9*NASTAVENIE!$D$8/100))*(1+(NASTAVENIE!$D$9/100))*NASTAVENIE!$D$10</f>
        <v>108.89999999999999</v>
      </c>
      <c r="D28" s="198">
        <f>(D9-(D9*NASTAVENIE!$D$8/100))*(1+(NASTAVENIE!$D$9/100))*NASTAVENIE!$D$10</f>
        <v>114.18</v>
      </c>
      <c r="E28" s="198">
        <f>(E9-(E9*NASTAVENIE!$D$8/100))*(1+(NASTAVENIE!$D$9/100))*NASTAVENIE!$D$10</f>
        <v>120.11999999999999</v>
      </c>
      <c r="F28" s="198">
        <f>(F9-(F9*NASTAVENIE!$D$8/100))*(1+(NASTAVENIE!$D$9/100))*NASTAVENIE!$D$10</f>
        <v>128.04</v>
      </c>
      <c r="G28" s="198">
        <f>(G9-(G9*NASTAVENIE!$D$8/100))*(1+(NASTAVENIE!$D$9/100))*NASTAVENIE!$D$10</f>
        <v>133.97999999999999</v>
      </c>
      <c r="H28" s="198">
        <f>(H9-(H9*NASTAVENIE!$D$8/100))*(1+(NASTAVENIE!$D$9/100))*NASTAVENIE!$D$10</f>
        <v>143.22</v>
      </c>
      <c r="I28" s="198">
        <f>(I9-(I9*NASTAVENIE!$D$8/100))*(1+(NASTAVENIE!$D$9/100))*NASTAVENIE!$D$10</f>
        <v>149.82</v>
      </c>
      <c r="J28" s="198">
        <f>(J9-(J9*NASTAVENIE!$D$8/100))*(1+(NASTAVENIE!$D$9/100))*NASTAVENIE!$D$10</f>
        <v>155.76000000000002</v>
      </c>
      <c r="K28" s="198">
        <f>(K9-(K9*NASTAVENIE!$D$8/100))*(1+(NASTAVENIE!$D$9/100))*NASTAVENIE!$D$10</f>
        <v>167.64</v>
      </c>
      <c r="L28" s="199"/>
      <c r="M28" s="200"/>
      <c r="N28" s="200"/>
      <c r="O28" s="200"/>
      <c r="S28" s="121"/>
      <c r="T28" s="121"/>
      <c r="U28" s="122"/>
    </row>
    <row r="29" spans="1:21">
      <c r="A29" s="118">
        <v>1700</v>
      </c>
      <c r="B29" s="198">
        <f>(B10-(B10*NASTAVENIE!$D$8/100))*(1+(NASTAVENIE!$D$9/100))*NASTAVENIE!$D$10</f>
        <v>104.28</v>
      </c>
      <c r="C29" s="198">
        <f>(C10-(C10*NASTAVENIE!$D$8/100))*(1+(NASTAVENIE!$D$9/100))*NASTAVENIE!$D$10</f>
        <v>110.88000000000001</v>
      </c>
      <c r="D29" s="198">
        <f>(D10-(D10*NASTAVENIE!$D$8/100))*(1+(NASTAVENIE!$D$9/100))*NASTAVENIE!$D$10</f>
        <v>116.82</v>
      </c>
      <c r="E29" s="198">
        <f>(E10-(E10*NASTAVENIE!$D$8/100))*(1+(NASTAVENIE!$D$9/100))*NASTAVENIE!$D$10</f>
        <v>122.75999999999999</v>
      </c>
      <c r="F29" s="198">
        <f>(F10-(F10*NASTAVENIE!$D$8/100))*(1+(NASTAVENIE!$D$9/100))*NASTAVENIE!$D$10</f>
        <v>130.68</v>
      </c>
      <c r="G29" s="198">
        <f>(G10-(G10*NASTAVENIE!$D$8/100))*(1+(NASTAVENIE!$D$9/100))*NASTAVENIE!$D$10</f>
        <v>137.28</v>
      </c>
      <c r="H29" s="198">
        <f>(H10-(H10*NASTAVENIE!$D$8/100))*(1+(NASTAVENIE!$D$9/100))*NASTAVENIE!$D$10</f>
        <v>146.51999999999998</v>
      </c>
      <c r="I29" s="198">
        <f>(I10-(I10*NASTAVENIE!$D$8/100))*(1+(NASTAVENIE!$D$9/100))*NASTAVENIE!$D$10</f>
        <v>153.11999999999998</v>
      </c>
      <c r="J29" s="198">
        <f>(J10-(J10*NASTAVENIE!$D$8/100))*(1+(NASTAVENIE!$D$9/100))*NASTAVENIE!$D$10</f>
        <v>159.72</v>
      </c>
      <c r="K29" s="198">
        <f>(K10-(K10*NASTAVENIE!$D$8/100))*(1+(NASTAVENIE!$D$9/100))*NASTAVENIE!$D$10</f>
        <v>171.6</v>
      </c>
      <c r="L29" s="199"/>
      <c r="M29" s="200"/>
      <c r="N29" s="200"/>
      <c r="O29" s="200"/>
      <c r="S29" s="121"/>
      <c r="T29" s="121"/>
      <c r="U29" s="122"/>
    </row>
    <row r="30" spans="1:21">
      <c r="A30" s="118">
        <v>1800</v>
      </c>
      <c r="B30" s="198">
        <f>(B11-(B11*NASTAVENIE!$D$8/100))*(1+(NASTAVENIE!$D$9/100))*NASTAVENIE!$D$10</f>
        <v>107.58</v>
      </c>
      <c r="C30" s="198">
        <f>(C11-(C11*NASTAVENIE!$D$8/100))*(1+(NASTAVENIE!$D$9/100))*NASTAVENIE!$D$10</f>
        <v>114.18</v>
      </c>
      <c r="D30" s="198">
        <f>(D11-(D11*NASTAVENIE!$D$8/100))*(1+(NASTAVENIE!$D$9/100))*NASTAVENIE!$D$10</f>
        <v>120.11999999999999</v>
      </c>
      <c r="E30" s="198">
        <f>(E11-(E11*NASTAVENIE!$D$8/100))*(1+(NASTAVENIE!$D$9/100))*NASTAVENIE!$D$10</f>
        <v>127.38</v>
      </c>
      <c r="F30" s="198">
        <f>(F11-(F11*NASTAVENIE!$D$8/100))*(1+(NASTAVENIE!$D$9/100))*NASTAVENIE!$D$10</f>
        <v>135.29999999999998</v>
      </c>
      <c r="G30" s="198">
        <f>(G11-(G11*NASTAVENIE!$D$8/100))*(1+(NASTAVENIE!$D$9/100))*NASTAVENIE!$D$10</f>
        <v>141.24</v>
      </c>
      <c r="H30" s="198">
        <f>(H11-(H11*NASTAVENIE!$D$8/100))*(1+(NASTAVENIE!$D$9/100))*NASTAVENIE!$D$10</f>
        <v>151.13999999999999</v>
      </c>
      <c r="I30" s="198">
        <f>(I11-(I11*NASTAVENIE!$D$8/100))*(1+(NASTAVENIE!$D$9/100))*NASTAVENIE!$D$10</f>
        <v>157.73999999999998</v>
      </c>
      <c r="J30" s="198">
        <f>(J11-(J11*NASTAVENIE!$D$8/100))*(1+(NASTAVENIE!$D$9/100))*NASTAVENIE!$D$10</f>
        <v>164.33999999999997</v>
      </c>
      <c r="K30" s="198">
        <f>(K11-(K11*NASTAVENIE!$D$8/100))*(1+(NASTAVENIE!$D$9/100))*NASTAVENIE!$D$10</f>
        <v>176.88</v>
      </c>
      <c r="L30" s="199"/>
      <c r="M30" s="200"/>
      <c r="N30" s="200"/>
      <c r="O30" s="200"/>
      <c r="S30" s="121"/>
      <c r="T30" s="121"/>
      <c r="U30" s="122"/>
    </row>
    <row r="31" spans="1:21">
      <c r="A31" s="118">
        <v>1900</v>
      </c>
      <c r="B31" s="198">
        <f>(B12-(B12*NASTAVENIE!$D$8/100))*(1+(NASTAVENIE!$D$9/100))*NASTAVENIE!$D$10</f>
        <v>109.55999999999999</v>
      </c>
      <c r="C31" s="198">
        <f>(C12-(C12*NASTAVENIE!$D$8/100))*(1+(NASTAVENIE!$D$9/100))*NASTAVENIE!$D$10</f>
        <v>116.16</v>
      </c>
      <c r="D31" s="198">
        <f>(D12-(D12*NASTAVENIE!$D$8/100))*(1+(NASTAVENIE!$D$9/100))*NASTAVENIE!$D$10</f>
        <v>122.75999999999999</v>
      </c>
      <c r="E31" s="198">
        <f>(E12-(E12*NASTAVENIE!$D$8/100))*(1+(NASTAVENIE!$D$9/100))*NASTAVENIE!$D$10</f>
        <v>130.01999999999998</v>
      </c>
      <c r="F31" s="198">
        <f>(F12-(F12*NASTAVENIE!$D$8/100))*(1+(NASTAVENIE!$D$9/100))*NASTAVENIE!$D$10</f>
        <v>138.6</v>
      </c>
      <c r="G31" s="198">
        <f>(G12-(G12*NASTAVENIE!$D$8/100))*(1+(NASTAVENIE!$D$9/100))*NASTAVENIE!$D$10</f>
        <v>145.19999999999999</v>
      </c>
      <c r="H31" s="198">
        <f>(H12-(H12*NASTAVENIE!$D$8/100))*(1+(NASTAVENIE!$D$9/100))*NASTAVENIE!$D$10</f>
        <v>155.1</v>
      </c>
      <c r="I31" s="198">
        <f>(I12-(I12*NASTAVENIE!$D$8/100))*(1+(NASTAVENIE!$D$9/100))*NASTAVENIE!$D$10</f>
        <v>161.69999999999999</v>
      </c>
      <c r="J31" s="198">
        <f>(J12-(J12*NASTAVENIE!$D$8/100))*(1+(NASTAVENIE!$D$9/100))*NASTAVENIE!$D$10</f>
        <v>168.96</v>
      </c>
      <c r="K31" s="198">
        <f>(K12-(K12*NASTAVENIE!$D$8/100))*(1+(NASTAVENIE!$D$9/100))*NASTAVENIE!$D$10</f>
        <v>181.5</v>
      </c>
      <c r="L31" s="199"/>
      <c r="M31" s="200"/>
      <c r="N31" s="200"/>
      <c r="O31" s="200"/>
      <c r="S31" s="121"/>
      <c r="T31" s="121"/>
      <c r="U31" s="122"/>
    </row>
    <row r="32" spans="1:21">
      <c r="A32" s="118">
        <v>2000</v>
      </c>
      <c r="B32" s="198">
        <f>(B13-(B13*NASTAVENIE!$D$8/100))*(1+(NASTAVENIE!$D$9/100))*NASTAVENIE!$D$10</f>
        <v>111.54</v>
      </c>
      <c r="C32" s="198">
        <f>(C13-(C13*NASTAVENIE!$D$8/100))*(1+(NASTAVENIE!$D$9/100))*NASTAVENIE!$D$10</f>
        <v>118.8</v>
      </c>
      <c r="D32" s="198">
        <f>(D13-(D13*NASTAVENIE!$D$8/100))*(1+(NASTAVENIE!$D$9/100))*NASTAVENIE!$D$10</f>
        <v>126.05999999999999</v>
      </c>
      <c r="E32" s="198">
        <f>(E13-(E13*NASTAVENIE!$D$8/100))*(1+(NASTAVENIE!$D$9/100))*NASTAVENIE!$D$10</f>
        <v>133.32</v>
      </c>
      <c r="F32" s="198">
        <f>(F13-(F13*NASTAVENIE!$D$8/100))*(1+(NASTAVENIE!$D$9/100))*NASTAVENIE!$D$10</f>
        <v>141.9</v>
      </c>
      <c r="G32" s="198">
        <f>(G13-(G13*NASTAVENIE!$D$8/100))*(1+(NASTAVENIE!$D$9/100))*NASTAVENIE!$D$10</f>
        <v>149.16</v>
      </c>
      <c r="H32" s="198">
        <f>(H13-(H13*NASTAVENIE!$D$8/100))*(1+(NASTAVENIE!$D$9/100))*NASTAVENIE!$D$10</f>
        <v>159.06</v>
      </c>
      <c r="I32" s="198">
        <f>(I13-(I13*NASTAVENIE!$D$8/100))*(1+(NASTAVENIE!$D$9/100))*NASTAVENIE!$D$10</f>
        <v>166.32</v>
      </c>
      <c r="J32" s="198">
        <f>(J13-(J13*NASTAVENIE!$D$8/100))*(1+(NASTAVENIE!$D$9/100))*NASTAVENIE!$D$10</f>
        <v>172.92</v>
      </c>
      <c r="K32" s="198">
        <f>(K13-(K13*NASTAVENIE!$D$8/100))*(1+(NASTAVENIE!$D$9/100))*NASTAVENIE!$D$10</f>
        <v>186.11999999999998</v>
      </c>
      <c r="L32" s="199"/>
      <c r="M32" s="200"/>
      <c r="N32" s="200"/>
      <c r="O32" s="200"/>
      <c r="S32" s="121"/>
      <c r="T32" s="121"/>
      <c r="U32" s="122"/>
    </row>
    <row r="33" spans="1:21">
      <c r="A33" s="118">
        <v>2100</v>
      </c>
      <c r="B33" s="198">
        <f>(B14-(B14*NASTAVENIE!$D$8/100))*(1+(NASTAVENIE!$D$9/100))*NASTAVENIE!$D$10</f>
        <v>114.18</v>
      </c>
      <c r="C33" s="198">
        <f>(C14-(C14*NASTAVENIE!$D$8/100))*(1+(NASTAVENIE!$D$9/100))*NASTAVENIE!$D$10</f>
        <v>122.1</v>
      </c>
      <c r="D33" s="198">
        <f>(D14-(D14*NASTAVENIE!$D$8/100))*(1+(NASTAVENIE!$D$9/100))*NASTAVENIE!$D$10</f>
        <v>129.35999999999999</v>
      </c>
      <c r="E33" s="198">
        <f>(E14-(E14*NASTAVENIE!$D$8/100))*(1+(NASTAVENIE!$D$9/100))*NASTAVENIE!$D$10</f>
        <v>137.28</v>
      </c>
      <c r="F33" s="198">
        <f>(F14-(F14*NASTAVENIE!$D$8/100))*(1+(NASTAVENIE!$D$9/100))*NASTAVENIE!$D$10</f>
        <v>145.85999999999999</v>
      </c>
      <c r="G33" s="198">
        <f>(G14-(G14*NASTAVENIE!$D$8/100))*(1+(NASTAVENIE!$D$9/100))*NASTAVENIE!$D$10</f>
        <v>153.11999999999998</v>
      </c>
      <c r="H33" s="198">
        <f>(H14-(H14*NASTAVENIE!$D$8/100))*(1+(NASTAVENIE!$D$9/100))*NASTAVENIE!$D$10</f>
        <v>163.01999999999998</v>
      </c>
      <c r="I33" s="198">
        <f>(I14-(I14*NASTAVENIE!$D$8/100))*(1+(NASTAVENIE!$D$9/100))*NASTAVENIE!$D$10</f>
        <v>170.93999999999997</v>
      </c>
      <c r="J33" s="198">
        <f>(J14-(J14*NASTAVENIE!$D$8/100))*(1+(NASTAVENIE!$D$9/100))*NASTAVENIE!$D$10</f>
        <v>177.54</v>
      </c>
      <c r="K33" s="198">
        <f>(K14-(K14*NASTAVENIE!$D$8/100))*(1+(NASTAVENIE!$D$9/100))*NASTAVENIE!$D$10</f>
        <v>190.73999999999998</v>
      </c>
      <c r="L33" s="199"/>
      <c r="M33" s="200"/>
      <c r="N33" s="200"/>
      <c r="O33" s="200"/>
      <c r="S33" s="121"/>
      <c r="T33" s="121"/>
      <c r="U33" s="122"/>
    </row>
    <row r="34" spans="1:21">
      <c r="A34" s="118">
        <v>2200</v>
      </c>
      <c r="B34" s="198">
        <f>(B15-(B15*NASTAVENIE!$D$8/100))*(1+(NASTAVENIE!$D$9/100))*NASTAVENIE!$D$10</f>
        <v>116.82</v>
      </c>
      <c r="C34" s="198">
        <f>(C15-(C15*NASTAVENIE!$D$8/100))*(1+(NASTAVENIE!$D$9/100))*NASTAVENIE!$D$10</f>
        <v>124.74</v>
      </c>
      <c r="D34" s="198">
        <f>(D15-(D15*NASTAVENIE!$D$8/100))*(1+(NASTAVENIE!$D$9/100))*NASTAVENIE!$D$10</f>
        <v>132</v>
      </c>
      <c r="E34" s="198">
        <f>(E15-(E15*NASTAVENIE!$D$8/100))*(1+(NASTAVENIE!$D$9/100))*NASTAVENIE!$D$10</f>
        <v>139.91999999999999</v>
      </c>
      <c r="F34" s="198">
        <f>(F15-(F15*NASTAVENIE!$D$8/100))*(1+(NASTAVENIE!$D$9/100))*NASTAVENIE!$D$10</f>
        <v>149.16</v>
      </c>
      <c r="G34" s="198">
        <f>(G15-(G15*NASTAVENIE!$D$8/100))*(1+(NASTAVENIE!$D$9/100))*NASTAVENIE!$D$10</f>
        <v>156.41999999999999</v>
      </c>
      <c r="H34" s="198">
        <f>(H15-(H15*NASTAVENIE!$D$8/100))*(1+(NASTAVENIE!$D$9/100))*NASTAVENIE!$D$10</f>
        <v>166.98</v>
      </c>
      <c r="I34" s="198">
        <f>(I15-(I15*NASTAVENIE!$D$8/100))*(1+(NASTAVENIE!$D$9/100))*NASTAVENIE!$D$10</f>
        <v>174.9</v>
      </c>
      <c r="J34" s="198">
        <f>(J15-(J15*NASTAVENIE!$D$8/100))*(1+(NASTAVENIE!$D$9/100))*NASTAVENIE!$D$10</f>
        <v>182.16</v>
      </c>
      <c r="K34" s="198">
        <f>(K15-(K15*NASTAVENIE!$D$8/100))*(1+(NASTAVENIE!$D$9/100))*NASTAVENIE!$D$10</f>
        <v>196.01999999999998</v>
      </c>
      <c r="L34" s="199">
        <f>(L8-(L8*NASTAVENIE!$D$8/100))*(1+(NASTAVENIE!$D$9/100))/NASTAVENIE!$D$10</f>
        <v>637.55999999999995</v>
      </c>
      <c r="M34" s="200">
        <f>(M8-(M8*NASTAVENIE!$D$8/100))*(1+(NASTAVENIE!$D$9/100))/NASTAVENIE!$D$10</f>
        <v>659.34</v>
      </c>
      <c r="N34" s="200">
        <f>(N8-(N8*NASTAVENIE!$D$8/100))*(1+(NASTAVENIE!$D$9/100))/NASTAVENIE!$D$10</f>
        <v>670.56</v>
      </c>
      <c r="O34" s="200">
        <f>(O8-(O8*NASTAVENIE!$D$8/100))*(1+(NASTAVENIE!$D$9/100))/NASTAVENIE!$D$10</f>
        <v>683.75999999999988</v>
      </c>
    </row>
    <row r="35" spans="1:21">
      <c r="A35" s="118">
        <v>2300</v>
      </c>
      <c r="B35" s="198">
        <f>(B16-(B16*NASTAVENIE!$D$8/100))*(1+(NASTAVENIE!$D$9/100))*NASTAVENIE!$D$10</f>
        <v>119.46</v>
      </c>
      <c r="C35" s="198">
        <f>(C16-(C16*NASTAVENIE!$D$8/100))*(1+(NASTAVENIE!$D$9/100))*NASTAVENIE!$D$10</f>
        <v>128.04</v>
      </c>
      <c r="D35" s="198">
        <f>(D16-(D16*NASTAVENIE!$D$8/100))*(1+(NASTAVENIE!$D$9/100))*NASTAVENIE!$D$10</f>
        <v>135.95999999999998</v>
      </c>
      <c r="E35" s="198">
        <f>(E16-(E16*NASTAVENIE!$D$8/100))*(1+(NASTAVENIE!$D$9/100))*NASTAVENIE!$D$10</f>
        <v>143.88</v>
      </c>
      <c r="F35" s="198">
        <f>(F16-(F16*NASTAVENIE!$D$8/100))*(1+(NASTAVENIE!$D$9/100))*NASTAVENIE!$D$10</f>
        <v>153.11999999999998</v>
      </c>
      <c r="G35" s="198">
        <f>(G16-(G16*NASTAVENIE!$D$8/100))*(1+(NASTAVENIE!$D$9/100))*NASTAVENIE!$D$10</f>
        <v>160.38</v>
      </c>
      <c r="H35" s="198">
        <f>(H16-(H16*NASTAVENIE!$D$8/100))*(1+(NASTAVENIE!$D$9/100))*NASTAVENIE!$D$10</f>
        <v>171.6</v>
      </c>
      <c r="I35" s="198">
        <f>(I16-(I16*NASTAVENIE!$D$8/100))*(1+(NASTAVENIE!$D$9/100))*NASTAVENIE!$D$10</f>
        <v>179.51999999999998</v>
      </c>
      <c r="J35" s="198">
        <f>(J16-(J16*NASTAVENIE!$D$8/100))*(1+(NASTAVENIE!$D$9/100))*NASTAVENIE!$D$10</f>
        <v>187.43999999999997</v>
      </c>
      <c r="K35" s="198">
        <f>(K16-(K16*NASTAVENIE!$D$8/100))*(1+(NASTAVENIE!$D$9/100))*NASTAVENIE!$D$10</f>
        <v>200.64</v>
      </c>
      <c r="L35" s="199">
        <f>(L9-(L9*NASTAVENIE!$D$8/100))*(1+(NASTAVENIE!$D$9/100))/NASTAVENIE!$D$10</f>
        <v>645.4799999999999</v>
      </c>
      <c r="M35" s="200">
        <f>(M9-(M9*NASTAVENIE!$D$8/100))*(1+(NASTAVENIE!$D$9/100))/NASTAVENIE!$D$10</f>
        <v>667.25999999999988</v>
      </c>
      <c r="N35" s="200">
        <f>(N9-(N9*NASTAVENIE!$D$8/100))*(1+(NASTAVENIE!$D$9/100))/NASTAVENIE!$D$10</f>
        <v>680.45999999999992</v>
      </c>
      <c r="O35" s="200">
        <f>(O9-(O9*NASTAVENIE!$D$8/100))*(1+(NASTAVENIE!$D$9/100))/NASTAVENIE!$D$10</f>
        <v>691.68</v>
      </c>
    </row>
    <row r="36" spans="1:21">
      <c r="A36" s="118">
        <v>2400</v>
      </c>
      <c r="B36" s="198">
        <f>(B17-(B17*NASTAVENIE!$D$8/100))*(1+(NASTAVENIE!$D$9/100))*NASTAVENIE!$D$10</f>
        <v>122.75999999999999</v>
      </c>
      <c r="C36" s="198">
        <f>(C17-(C17*NASTAVENIE!$D$8/100))*(1+(NASTAVENIE!$D$9/100))*NASTAVENIE!$D$10</f>
        <v>131.34</v>
      </c>
      <c r="D36" s="198">
        <f>(D17-(D17*NASTAVENIE!$D$8/100))*(1+(NASTAVENIE!$D$9/100))*NASTAVENIE!$D$10</f>
        <v>139.26</v>
      </c>
      <c r="E36" s="198">
        <f>(E17-(E17*NASTAVENIE!$D$8/100))*(1+(NASTAVENIE!$D$9/100))*NASTAVENIE!$D$10</f>
        <v>147.84</v>
      </c>
      <c r="F36" s="198">
        <f>(F17-(F17*NASTAVENIE!$D$8/100))*(1+(NASTAVENIE!$D$9/100))*NASTAVENIE!$D$10</f>
        <v>157.08000000000001</v>
      </c>
      <c r="G36" s="198">
        <f>(G17-(G17*NASTAVENIE!$D$8/100))*(1+(NASTAVENIE!$D$9/100))*NASTAVENIE!$D$10</f>
        <v>165</v>
      </c>
      <c r="H36" s="198">
        <f>(H17-(H17*NASTAVENIE!$D$8/100))*(1+(NASTAVENIE!$D$9/100))*NASTAVENIE!$D$10</f>
        <v>176.22</v>
      </c>
      <c r="I36" s="198">
        <f>(I17-(I17*NASTAVENIE!$D$8/100))*(1+(NASTAVENIE!$D$9/100))*NASTAVENIE!$D$10</f>
        <v>184.14</v>
      </c>
      <c r="J36" s="198">
        <f>(J17-(J17*NASTAVENIE!$D$8/100))*(1+(NASTAVENIE!$D$9/100))*NASTAVENIE!$D$10</f>
        <v>192.06</v>
      </c>
      <c r="K36" s="198">
        <f>(K17-(K17*NASTAVENIE!$D$8/100))*(1+(NASTAVENIE!$D$9/100))*NASTAVENIE!$D$10</f>
        <v>205.92</v>
      </c>
      <c r="L36" s="199">
        <f>(L17-(L17*NASTAVENIE!$D$8/100))*(1+(NASTAVENIE!$D$9/100))/NASTAVENIE!$D$10</f>
        <v>654.05999999999995</v>
      </c>
      <c r="M36" s="200">
        <f>(M17-(M17*NASTAVENIE!$D$8/100))*(1+(NASTAVENIE!$D$9/100))/NASTAVENIE!$D$10</f>
        <v>677.16</v>
      </c>
      <c r="N36" s="200">
        <f>(N17-(N17*NASTAVENIE!$D$8/100))*(1+(NASTAVENIE!$D$9/100))/NASTAVENIE!$D$10</f>
        <v>689.69999999999993</v>
      </c>
      <c r="O36" s="200">
        <f>(O17-(O17*NASTAVENIE!$D$8/100))*(1+(NASTAVENIE!$D$9/100))/NASTAVENIE!$D$10</f>
        <v>701.57999999999993</v>
      </c>
    </row>
    <row r="37" spans="1:21">
      <c r="A37" s="118">
        <v>2500</v>
      </c>
      <c r="B37" s="198">
        <f>(B18-(B18*NASTAVENIE!$D$8/100))*(1+(NASTAVENIE!$D$9/100))*NASTAVENIE!$D$10</f>
        <v>124.74</v>
      </c>
      <c r="C37" s="198">
        <f>(C18-(C18*NASTAVENIE!$D$8/100))*(1+(NASTAVENIE!$D$9/100))*NASTAVENIE!$D$10</f>
        <v>133.97999999999999</v>
      </c>
      <c r="D37" s="198">
        <f>(D18-(D18*NASTAVENIE!$D$8/100))*(1+(NASTAVENIE!$D$9/100))*NASTAVENIE!$D$10</f>
        <v>142.56</v>
      </c>
      <c r="E37" s="198">
        <f>(E18-(E18*NASTAVENIE!$D$8/100))*(1+(NASTAVENIE!$D$9/100))*NASTAVENIE!$D$10</f>
        <v>151.13999999999999</v>
      </c>
      <c r="F37" s="198">
        <f>(F18-(F18*NASTAVENIE!$D$8/100))*(1+(NASTAVENIE!$D$9/100))*NASTAVENIE!$D$10</f>
        <v>160.38</v>
      </c>
      <c r="G37" s="198">
        <f>(G18-(G18*NASTAVENIE!$D$8/100))*(1+(NASTAVENIE!$D$9/100))*NASTAVENIE!$D$10</f>
        <v>168.96</v>
      </c>
      <c r="H37" s="198">
        <f>(H18-(H18*NASTAVENIE!$D$8/100))*(1+(NASTAVENIE!$D$9/100))*NASTAVENIE!$D$10</f>
        <v>180.18</v>
      </c>
      <c r="I37" s="198">
        <f>(I18-(I18*NASTAVENIE!$D$8/100))*(1+(NASTAVENIE!$D$9/100))*NASTAVENIE!$D$10</f>
        <v>188.1</v>
      </c>
      <c r="J37" s="198">
        <f>(J18-(J18*NASTAVENIE!$D$8/100))*(1+(NASTAVENIE!$D$9/100))*NASTAVENIE!$D$10</f>
        <v>196.68</v>
      </c>
      <c r="K37" s="198">
        <f>(K18-(K18*NASTAVENIE!$D$8/100))*(1+(NASTAVENIE!$D$9/100))*NASTAVENIE!$D$10</f>
        <v>210.54</v>
      </c>
      <c r="L37" s="199">
        <f>(L18-(L18*NASTAVENIE!$D$8/100))*(1+(NASTAVENIE!$D$9/100))/NASTAVENIE!$D$10</f>
        <v>663.3</v>
      </c>
      <c r="M37" s="200">
        <f>(M18-(M18*NASTAVENIE!$D$8/100))*(1+(NASTAVENIE!$D$9/100))/NASTAVENIE!$D$10</f>
        <v>685.07999999999993</v>
      </c>
      <c r="N37" s="200">
        <f>(N18-(N18*NASTAVENIE!$D$8/100))*(1+(NASTAVENIE!$D$9/100))/NASTAVENIE!$D$10</f>
        <v>698.28</v>
      </c>
      <c r="O37" s="200">
        <f>(O18-(O18*NASTAVENIE!$D$8/100))*(1+(NASTAVENIE!$D$9/100))/NASTAVENIE!$D$10</f>
        <v>710.82</v>
      </c>
    </row>
    <row r="38" spans="1:21">
      <c r="A38" s="118">
        <v>2600</v>
      </c>
      <c r="B38" s="198">
        <f>(B19-(B19*NASTAVENIE!$D$8/100))*(1+(NASTAVENIE!$D$9/100))*NASTAVENIE!$D$10</f>
        <v>133.97999999999999</v>
      </c>
      <c r="C38" s="198">
        <f>(C19-(C19*NASTAVENIE!$D$8/100))*(1+(NASTAVENIE!$D$9/100))*NASTAVENIE!$D$10</f>
        <v>143.22</v>
      </c>
      <c r="D38" s="198">
        <f>(D19-(D19*NASTAVENIE!$D$8/100))*(1+(NASTAVENIE!$D$9/100))*NASTAVENIE!$D$10</f>
        <v>151.79999999999998</v>
      </c>
      <c r="E38" s="198">
        <f>(E19-(E19*NASTAVENIE!$D$8/100))*(1+(NASTAVENIE!$D$9/100))*NASTAVENIE!$D$10</f>
        <v>160.38</v>
      </c>
      <c r="F38" s="198">
        <f>(F19-(F19*NASTAVENIE!$D$8/100))*(1+(NASTAVENIE!$D$9/100))*NASTAVENIE!$D$10</f>
        <v>170.28</v>
      </c>
      <c r="G38" s="198">
        <f>(G19-(G19*NASTAVENIE!$D$8/100))*(1+(NASTAVENIE!$D$9/100))*NASTAVENIE!$D$10</f>
        <v>178.2</v>
      </c>
      <c r="H38" s="198">
        <f>(H19-(H19*NASTAVENIE!$D$8/100))*(1+(NASTAVENIE!$D$9/100))*NASTAVENIE!$D$10</f>
        <v>189.42</v>
      </c>
      <c r="I38" s="198">
        <f>(I19-(I19*NASTAVENIE!$D$8/100))*(1+(NASTAVENIE!$D$9/100))*NASTAVENIE!$D$10</f>
        <v>197.33999999999997</v>
      </c>
      <c r="J38" s="198">
        <f>(J19-(J19*NASTAVENIE!$D$8/100))*(1+(NASTAVENIE!$D$9/100))*NASTAVENIE!$D$10</f>
        <v>205.92</v>
      </c>
      <c r="K38" s="198">
        <f>(K19-(K19*NASTAVENIE!$D$8/100))*(1+(NASTAVENIE!$D$9/100))*NASTAVENIE!$D$10</f>
        <v>220.43999999999997</v>
      </c>
      <c r="L38" s="199">
        <f>(L19-(L19*NASTAVENIE!$D$8/100))*(1+(NASTAVENIE!$D$9/100))/NASTAVENIE!$D$10</f>
        <v>677.16</v>
      </c>
      <c r="M38" s="200">
        <f>(M19-(M19*NASTAVENIE!$D$8/100))*(1+(NASTAVENIE!$D$9/100))/NASTAVENIE!$D$10</f>
        <v>700.25999999999988</v>
      </c>
      <c r="N38" s="200">
        <f>(N19-(N19*NASTAVENIE!$D$8/100))*(1+(NASTAVENIE!$D$9/100))/NASTAVENIE!$D$10</f>
        <v>713.45999999999992</v>
      </c>
      <c r="O38" s="200">
        <f>(O19-(O19*NASTAVENIE!$D$8/100))*(1+(NASTAVENIE!$D$9/100))/NASTAVENIE!$D$10</f>
        <v>726</v>
      </c>
    </row>
    <row r="39" spans="1:21">
      <c r="A39" s="118">
        <v>2700</v>
      </c>
      <c r="B39" s="198">
        <f>(B20-(B20*NASTAVENIE!$D$8/100))*(1+(NASTAVENIE!$D$9/100))*NASTAVENIE!$D$10</f>
        <v>136.61999999999998</v>
      </c>
      <c r="C39" s="198">
        <f>(C20-(C20*NASTAVENIE!$D$8/100))*(1+(NASTAVENIE!$D$9/100))*NASTAVENIE!$D$10</f>
        <v>145.85999999999999</v>
      </c>
      <c r="D39" s="198">
        <f>(D20-(D20*NASTAVENIE!$D$8/100))*(1+(NASTAVENIE!$D$9/100))*NASTAVENIE!$D$10</f>
        <v>154.43999999999997</v>
      </c>
      <c r="E39" s="198">
        <f>(E20-(E20*NASTAVENIE!$D$8/100))*(1+(NASTAVENIE!$D$9/100))*NASTAVENIE!$D$10</f>
        <v>163.68</v>
      </c>
      <c r="F39" s="198">
        <f>(F20-(F20*NASTAVENIE!$D$8/100))*(1+(NASTAVENIE!$D$9/100))*NASTAVENIE!$D$10</f>
        <v>173.58</v>
      </c>
      <c r="G39" s="198">
        <f>(G20-(G20*NASTAVENIE!$D$8/100))*(1+(NASTAVENIE!$D$9/100))*NASTAVENIE!$D$10</f>
        <v>182.16</v>
      </c>
      <c r="H39" s="198">
        <f>(H20-(H20*NASTAVENIE!$D$8/100))*(1+(NASTAVENIE!$D$9/100))*NASTAVENIE!$D$10</f>
        <v>192.72</v>
      </c>
      <c r="I39" s="198">
        <f>(I20-(I20*NASTAVENIE!$D$8/100))*(1+(NASTAVENIE!$D$9/100))*NASTAVENIE!$D$10</f>
        <v>201.96</v>
      </c>
      <c r="J39" s="198">
        <f>(J20-(J20*NASTAVENIE!$D$8/100))*(1+(NASTAVENIE!$D$9/100))*NASTAVENIE!$D$10</f>
        <v>209.88</v>
      </c>
      <c r="K39" s="198">
        <f>(K20-(K20*NASTAVENIE!$D$8/100))*(1+(NASTAVENIE!$D$9/100))*NASTAVENIE!$D$10</f>
        <v>225.06</v>
      </c>
      <c r="L39" s="199">
        <f>(L20-(L20*NASTAVENIE!$D$8/100))*(1+(NASTAVENIE!$D$9/100))/NASTAVENIE!$D$10</f>
        <v>685.07999999999993</v>
      </c>
      <c r="M39" s="200">
        <f>(M20-(M20*NASTAVENIE!$D$8/100))*(1+(NASTAVENIE!$D$9/100))/NASTAVENIE!$D$10</f>
        <v>708.84</v>
      </c>
      <c r="N39" s="200">
        <f>(N20-(N20*NASTAVENIE!$D$8/100))*(1+(NASTAVENIE!$D$9/100))/NASTAVENIE!$D$10</f>
        <v>721.38</v>
      </c>
      <c r="O39" s="200">
        <f>(O20-(O20*NASTAVENIE!$D$8/100))*(1+(NASTAVENIE!$D$9/100))/NASTAVENIE!$D$10</f>
        <v>734.57999999999993</v>
      </c>
    </row>
    <row r="40" spans="1:21">
      <c r="A40" s="118">
        <v>2800</v>
      </c>
      <c r="B40" s="198">
        <f>(B21-(B21*NASTAVENIE!$D$8/100))*(1+(NASTAVENIE!$D$9/100))*NASTAVENIE!$D$10</f>
        <v>141.24</v>
      </c>
      <c r="C40" s="198">
        <f>(C21-(C21*NASTAVENIE!$D$8/100))*(1+(NASTAVENIE!$D$9/100))*NASTAVENIE!$D$10</f>
        <v>150.47999999999999</v>
      </c>
      <c r="D40" s="198">
        <f>(D21-(D21*NASTAVENIE!$D$8/100))*(1+(NASTAVENIE!$D$9/100))*NASTAVENIE!$D$10</f>
        <v>159.72</v>
      </c>
      <c r="E40" s="198">
        <f>(E21-(E21*NASTAVENIE!$D$8/100))*(1+(NASTAVENIE!$D$9/100))*NASTAVENIE!$D$10</f>
        <v>168.96</v>
      </c>
      <c r="F40" s="198">
        <f>(F21-(F21*NASTAVENIE!$D$8/100))*(1+(NASTAVENIE!$D$9/100))*NASTAVENIE!$D$10</f>
        <v>178.86</v>
      </c>
      <c r="G40" s="198">
        <f>(G21-(G21*NASTAVENIE!$D$8/100))*(1+(NASTAVENIE!$D$9/100))*NASTAVENIE!$D$10</f>
        <v>187.43999999999997</v>
      </c>
      <c r="H40" s="198">
        <f>(H21-(H21*NASTAVENIE!$D$8/100))*(1+(NASTAVENIE!$D$9/100))*NASTAVENIE!$D$10</f>
        <v>199.32</v>
      </c>
      <c r="I40" s="198">
        <f>(I21-(I21*NASTAVENIE!$D$8/100))*(1+(NASTAVENIE!$D$9/100))*NASTAVENIE!$D$10</f>
        <v>207.9</v>
      </c>
      <c r="J40" s="198">
        <f>(J21-(J21*NASTAVENIE!$D$8/100))*(1+(NASTAVENIE!$D$9/100))*NASTAVENIE!$D$10</f>
        <v>217.14</v>
      </c>
      <c r="K40" s="198">
        <f>(K21-(K21*NASTAVENIE!$D$8/100))*(1+(NASTAVENIE!$D$9/100))*NASTAVENIE!$D$10</f>
        <v>231.66</v>
      </c>
      <c r="L40" s="199">
        <f>(L21-(L21*NASTAVENIE!$D$8/100))*(1+(NASTAVENIE!$D$9/100))/NASTAVENIE!$D$10</f>
        <v>694.9799999999999</v>
      </c>
      <c r="M40" s="200">
        <f>(M21-(M21*NASTAVENIE!$D$8/100))*(1+(NASTAVENIE!$D$9/100))/NASTAVENIE!$D$10</f>
        <v>718.07999999999993</v>
      </c>
      <c r="N40" s="200">
        <f>(N21-(N21*NASTAVENIE!$D$8/100))*(1+(NASTAVENIE!$D$9/100))/NASTAVENIE!$D$10</f>
        <v>731.28</v>
      </c>
      <c r="O40" s="200">
        <f>(O21-(O21*NASTAVENIE!$D$8/100))*(1+(NASTAVENIE!$D$9/100))/NASTAVENIE!$D$10</f>
        <v>743.82</v>
      </c>
    </row>
    <row r="42" spans="1:21" ht="25.35" customHeight="1">
      <c r="A42" s="117" t="s">
        <v>142</v>
      </c>
      <c r="B42" s="322" t="s">
        <v>166</v>
      </c>
      <c r="C42" s="322"/>
      <c r="D42" s="322"/>
      <c r="E42" s="322"/>
      <c r="F42" s="322"/>
      <c r="G42" s="322"/>
      <c r="H42" s="322"/>
      <c r="I42" s="322"/>
      <c r="J42" s="322"/>
      <c r="K42" s="322"/>
    </row>
    <row r="43" spans="1:21">
      <c r="A43" s="118">
        <v>1200</v>
      </c>
      <c r="B43" s="198">
        <f>B24*(1+NASTAVENIE!$D$11/100)</f>
        <v>110.87999999999998</v>
      </c>
      <c r="C43" s="198">
        <f>C24*(1+NASTAVENIE!$D$11/100)</f>
        <v>118.008</v>
      </c>
      <c r="D43" s="198">
        <f>D24*(1+NASTAVENIE!$D$11/100)</f>
        <v>123.55199999999999</v>
      </c>
      <c r="E43" s="198">
        <f>E24*(1+NASTAVENIE!$D$11/100)</f>
        <v>129.88799999999998</v>
      </c>
      <c r="F43" s="198">
        <f>F24*(1+NASTAVENIE!$D$11/100)</f>
        <v>137.01599999999999</v>
      </c>
      <c r="G43" s="198">
        <f>G24*(1+NASTAVENIE!$D$11/100)</f>
        <v>142.56</v>
      </c>
      <c r="H43" s="198">
        <f>H24*(1+NASTAVENIE!$D$11/100)</f>
        <v>152.06399999999996</v>
      </c>
      <c r="I43" s="198">
        <f>I24*(1+NASTAVENIE!$D$11/100)</f>
        <v>157.608</v>
      </c>
      <c r="J43" s="198">
        <f>J24*(1+NASTAVENIE!$D$11/100)</f>
        <v>163.94399999999996</v>
      </c>
      <c r="K43" s="198">
        <f>K24*(1+NASTAVENIE!$D$11/100)</f>
        <v>177.40799999999999</v>
      </c>
    </row>
    <row r="44" spans="1:21">
      <c r="A44" s="118">
        <v>1300</v>
      </c>
      <c r="B44" s="198">
        <f>B25*(1+NASTAVENIE!$D$11/100)</f>
        <v>113.25600000000001</v>
      </c>
      <c r="C44" s="198">
        <f>C25*(1+NASTAVENIE!$D$11/100)</f>
        <v>120.38399999999999</v>
      </c>
      <c r="D44" s="198">
        <f>D25*(1+NASTAVENIE!$D$11/100)</f>
        <v>125.928</v>
      </c>
      <c r="E44" s="198">
        <f>E25*(1+NASTAVENIE!$D$11/100)</f>
        <v>132.26399999999998</v>
      </c>
      <c r="F44" s="198">
        <f>F25*(1+NASTAVENIE!$D$11/100)</f>
        <v>140.184</v>
      </c>
      <c r="G44" s="198">
        <f>G25*(1+NASTAVENIE!$D$11/100)</f>
        <v>145.72799999999998</v>
      </c>
      <c r="H44" s="198">
        <f>H25*(1+NASTAVENIE!$D$11/100)</f>
        <v>156.02399999999997</v>
      </c>
      <c r="I44" s="198">
        <f>I25*(1+NASTAVENIE!$D$11/100)</f>
        <v>162.35999999999999</v>
      </c>
      <c r="J44" s="198">
        <f>J25*(1+NASTAVENIE!$D$11/100)</f>
        <v>169.488</v>
      </c>
      <c r="K44" s="198">
        <f>K25*(1+NASTAVENIE!$D$11/100)</f>
        <v>182.95199999999997</v>
      </c>
    </row>
    <row r="45" spans="1:21">
      <c r="A45" s="118">
        <v>1400</v>
      </c>
      <c r="B45" s="198">
        <f>B26*(1+NASTAVENIE!$D$11/100)</f>
        <v>118.008</v>
      </c>
      <c r="C45" s="198">
        <f>C26*(1+NASTAVENIE!$D$11/100)</f>
        <v>125.136</v>
      </c>
      <c r="D45" s="198">
        <f>D26*(1+NASTAVENIE!$D$11/100)</f>
        <v>131.47199999999998</v>
      </c>
      <c r="E45" s="198">
        <f>E26*(1+NASTAVENIE!$D$11/100)</f>
        <v>137.80799999999999</v>
      </c>
      <c r="F45" s="198">
        <f>F26*(1+NASTAVENIE!$D$11/100)</f>
        <v>145.72799999999998</v>
      </c>
      <c r="G45" s="198">
        <f>G26*(1+NASTAVENIE!$D$11/100)</f>
        <v>152.06399999999996</v>
      </c>
      <c r="H45" s="198">
        <f>H26*(1+NASTAVENIE!$D$11/100)</f>
        <v>163.15199999999996</v>
      </c>
      <c r="I45" s="198">
        <f>I26*(1+NASTAVENIE!$D$11/100)</f>
        <v>169.488</v>
      </c>
      <c r="J45" s="198">
        <f>J26*(1+NASTAVENIE!$D$11/100)</f>
        <v>176.61600000000001</v>
      </c>
      <c r="K45" s="198">
        <f>K26*(1+NASTAVENIE!$D$11/100)</f>
        <v>190.87199999999999</v>
      </c>
    </row>
    <row r="46" spans="1:21">
      <c r="A46" s="118">
        <v>1500</v>
      </c>
      <c r="B46" s="198">
        <f>B27*(1+NASTAVENIE!$D$11/100)</f>
        <v>120.38399999999999</v>
      </c>
      <c r="C46" s="198">
        <f>C27*(1+NASTAVENIE!$D$11/100)</f>
        <v>128.30399999999997</v>
      </c>
      <c r="D46" s="198">
        <f>D27*(1+NASTAVENIE!$D$11/100)</f>
        <v>134.63999999999999</v>
      </c>
      <c r="E46" s="198">
        <f>E27*(1+NASTAVENIE!$D$11/100)</f>
        <v>140.976</v>
      </c>
      <c r="F46" s="198">
        <f>F27*(1+NASTAVENIE!$D$11/100)</f>
        <v>149.68799999999999</v>
      </c>
      <c r="G46" s="198">
        <f>G27*(1+NASTAVENIE!$D$11/100)</f>
        <v>156.816</v>
      </c>
      <c r="H46" s="198">
        <f>H27*(1+NASTAVENIE!$D$11/100)</f>
        <v>167.11199999999999</v>
      </c>
      <c r="I46" s="198">
        <f>I27*(1+NASTAVENIE!$D$11/100)</f>
        <v>175.03199999999998</v>
      </c>
      <c r="J46" s="198">
        <f>J27*(1+NASTAVENIE!$D$11/100)</f>
        <v>181.36799999999997</v>
      </c>
      <c r="K46" s="198">
        <f>K27*(1+NASTAVENIE!$D$11/100)</f>
        <v>195.62399999999997</v>
      </c>
    </row>
    <row r="47" spans="1:21">
      <c r="A47" s="118">
        <v>1600</v>
      </c>
      <c r="B47" s="198">
        <f>B28*(1+NASTAVENIE!$D$11/100)</f>
        <v>123.55199999999999</v>
      </c>
      <c r="C47" s="198">
        <f>C28*(1+NASTAVENIE!$D$11/100)</f>
        <v>130.67999999999998</v>
      </c>
      <c r="D47" s="198">
        <f>D28*(1+NASTAVENIE!$D$11/100)</f>
        <v>137.01599999999999</v>
      </c>
      <c r="E47" s="198">
        <f>E28*(1+NASTAVENIE!$D$11/100)</f>
        <v>144.14399999999998</v>
      </c>
      <c r="F47" s="198">
        <f>F28*(1+NASTAVENIE!$D$11/100)</f>
        <v>153.648</v>
      </c>
      <c r="G47" s="198">
        <f>G28*(1+NASTAVENIE!$D$11/100)</f>
        <v>160.77599999999998</v>
      </c>
      <c r="H47" s="198">
        <f>H28*(1+NASTAVENIE!$D$11/100)</f>
        <v>171.864</v>
      </c>
      <c r="I47" s="198">
        <f>I28*(1+NASTAVENIE!$D$11/100)</f>
        <v>179.78399999999999</v>
      </c>
      <c r="J47" s="198">
        <f>J28*(1+NASTAVENIE!$D$11/100)</f>
        <v>186.91200000000001</v>
      </c>
      <c r="K47" s="198">
        <f>K28*(1+NASTAVENIE!$D$11/100)</f>
        <v>201.16799999999998</v>
      </c>
    </row>
    <row r="48" spans="1:21">
      <c r="A48" s="118">
        <v>1700</v>
      </c>
      <c r="B48" s="198">
        <f>B29*(1+NASTAVENIE!$D$11/100)</f>
        <v>125.136</v>
      </c>
      <c r="C48" s="198">
        <f>C29*(1+NASTAVENIE!$D$11/100)</f>
        <v>133.05600000000001</v>
      </c>
      <c r="D48" s="198">
        <f>D29*(1+NASTAVENIE!$D$11/100)</f>
        <v>140.184</v>
      </c>
      <c r="E48" s="198">
        <f>E29*(1+NASTAVENIE!$D$11/100)</f>
        <v>147.31199999999998</v>
      </c>
      <c r="F48" s="198">
        <f>F29*(1+NASTAVENIE!$D$11/100)</f>
        <v>156.816</v>
      </c>
      <c r="G48" s="198">
        <f>G29*(1+NASTAVENIE!$D$11/100)</f>
        <v>164.73599999999999</v>
      </c>
      <c r="H48" s="198">
        <f>H29*(1+NASTAVENIE!$D$11/100)</f>
        <v>175.82399999999998</v>
      </c>
      <c r="I48" s="198">
        <f>I29*(1+NASTAVENIE!$D$11/100)</f>
        <v>183.74399999999997</v>
      </c>
      <c r="J48" s="198">
        <f>J29*(1+NASTAVENIE!$D$11/100)</f>
        <v>191.66399999999999</v>
      </c>
      <c r="K48" s="198">
        <f>K29*(1+NASTAVENIE!$D$11/100)</f>
        <v>205.92</v>
      </c>
    </row>
    <row r="49" spans="1:11">
      <c r="A49" s="118">
        <v>1800</v>
      </c>
      <c r="B49" s="198">
        <f>B30*(1+NASTAVENIE!$D$11/100)</f>
        <v>129.096</v>
      </c>
      <c r="C49" s="198">
        <f>C30*(1+NASTAVENIE!$D$11/100)</f>
        <v>137.01599999999999</v>
      </c>
      <c r="D49" s="198">
        <f>D30*(1+NASTAVENIE!$D$11/100)</f>
        <v>144.14399999999998</v>
      </c>
      <c r="E49" s="198">
        <f>E30*(1+NASTAVENIE!$D$11/100)</f>
        <v>152.85599999999999</v>
      </c>
      <c r="F49" s="198">
        <f>F30*(1+NASTAVENIE!$D$11/100)</f>
        <v>162.35999999999999</v>
      </c>
      <c r="G49" s="198">
        <f>G30*(1+NASTAVENIE!$D$11/100)</f>
        <v>169.488</v>
      </c>
      <c r="H49" s="198">
        <f>H30*(1+NASTAVENIE!$D$11/100)</f>
        <v>181.36799999999997</v>
      </c>
      <c r="I49" s="198">
        <f>I30*(1+NASTAVENIE!$D$11/100)</f>
        <v>189.28799999999998</v>
      </c>
      <c r="J49" s="198">
        <f>J30*(1+NASTAVENIE!$D$11/100)</f>
        <v>197.20799999999997</v>
      </c>
      <c r="K49" s="198">
        <f>K30*(1+NASTAVENIE!$D$11/100)</f>
        <v>212.256</v>
      </c>
    </row>
    <row r="50" spans="1:11">
      <c r="A50" s="118">
        <v>1900</v>
      </c>
      <c r="B50" s="198">
        <f>B31*(1+NASTAVENIE!$D$11/100)</f>
        <v>131.47199999999998</v>
      </c>
      <c r="C50" s="198">
        <f>C31*(1+NASTAVENIE!$D$11/100)</f>
        <v>139.392</v>
      </c>
      <c r="D50" s="198">
        <f>D31*(1+NASTAVENIE!$D$11/100)</f>
        <v>147.31199999999998</v>
      </c>
      <c r="E50" s="198">
        <f>E31*(1+NASTAVENIE!$D$11/100)</f>
        <v>156.02399999999997</v>
      </c>
      <c r="F50" s="198">
        <f>F31*(1+NASTAVENIE!$D$11/100)</f>
        <v>166.32</v>
      </c>
      <c r="G50" s="198">
        <f>G31*(1+NASTAVENIE!$D$11/100)</f>
        <v>174.23999999999998</v>
      </c>
      <c r="H50" s="198">
        <f>H31*(1+NASTAVENIE!$D$11/100)</f>
        <v>186.11999999999998</v>
      </c>
      <c r="I50" s="198">
        <f>I31*(1+NASTAVENIE!$D$11/100)</f>
        <v>194.04</v>
      </c>
      <c r="J50" s="198">
        <f>J31*(1+NASTAVENIE!$D$11/100)</f>
        <v>202.75200000000001</v>
      </c>
      <c r="K50" s="198">
        <f>K31*(1+NASTAVENIE!$D$11/100)</f>
        <v>217.79999999999998</v>
      </c>
    </row>
    <row r="51" spans="1:11">
      <c r="A51" s="118">
        <v>2000</v>
      </c>
      <c r="B51" s="198">
        <f>B32*(1+NASTAVENIE!$D$11/100)</f>
        <v>133.84800000000001</v>
      </c>
      <c r="C51" s="198">
        <f>C32*(1+NASTAVENIE!$D$11/100)</f>
        <v>142.56</v>
      </c>
      <c r="D51" s="198">
        <f>D32*(1+NASTAVENIE!$D$11/100)</f>
        <v>151.27199999999999</v>
      </c>
      <c r="E51" s="198">
        <f>E32*(1+NASTAVENIE!$D$11/100)</f>
        <v>159.98399999999998</v>
      </c>
      <c r="F51" s="198">
        <f>F32*(1+NASTAVENIE!$D$11/100)</f>
        <v>170.28</v>
      </c>
      <c r="G51" s="198">
        <f>G32*(1+NASTAVENIE!$D$11/100)</f>
        <v>178.99199999999999</v>
      </c>
      <c r="H51" s="198">
        <f>H32*(1+NASTAVENIE!$D$11/100)</f>
        <v>190.87199999999999</v>
      </c>
      <c r="I51" s="198">
        <f>I32*(1+NASTAVENIE!$D$11/100)</f>
        <v>199.58399999999997</v>
      </c>
      <c r="J51" s="198">
        <f>J32*(1+NASTAVENIE!$D$11/100)</f>
        <v>207.50399999999999</v>
      </c>
      <c r="K51" s="198">
        <f>K32*(1+NASTAVENIE!$D$11/100)</f>
        <v>223.34399999999997</v>
      </c>
    </row>
    <row r="52" spans="1:11">
      <c r="A52" s="118">
        <v>2100</v>
      </c>
      <c r="B52" s="198">
        <f>B33*(1+NASTAVENIE!$D$11/100)</f>
        <v>137.01599999999999</v>
      </c>
      <c r="C52" s="198">
        <f>C33*(1+NASTAVENIE!$D$11/100)</f>
        <v>146.51999999999998</v>
      </c>
      <c r="D52" s="198">
        <f>D33*(1+NASTAVENIE!$D$11/100)</f>
        <v>155.23199999999997</v>
      </c>
      <c r="E52" s="198">
        <f>E33*(1+NASTAVENIE!$D$11/100)</f>
        <v>164.73599999999999</v>
      </c>
      <c r="F52" s="198">
        <f>F33*(1+NASTAVENIE!$D$11/100)</f>
        <v>175.03199999999998</v>
      </c>
      <c r="G52" s="198">
        <f>G33*(1+NASTAVENIE!$D$11/100)</f>
        <v>183.74399999999997</v>
      </c>
      <c r="H52" s="198">
        <f>H33*(1+NASTAVENIE!$D$11/100)</f>
        <v>195.62399999999997</v>
      </c>
      <c r="I52" s="198">
        <f>I33*(1+NASTAVENIE!$D$11/100)</f>
        <v>205.12799999999996</v>
      </c>
      <c r="J52" s="198">
        <f>J33*(1+NASTAVENIE!$D$11/100)</f>
        <v>213.04799999999997</v>
      </c>
      <c r="K52" s="198">
        <f>K33*(1+NASTAVENIE!$D$11/100)</f>
        <v>228.88799999999998</v>
      </c>
    </row>
    <row r="53" spans="1:11">
      <c r="A53" s="118">
        <v>2200</v>
      </c>
      <c r="B53" s="198">
        <f>B34*(1+NASTAVENIE!$D$11/100)</f>
        <v>140.184</v>
      </c>
      <c r="C53" s="198">
        <f>C34*(1+NASTAVENIE!$D$11/100)</f>
        <v>149.68799999999999</v>
      </c>
      <c r="D53" s="198">
        <f>D34*(1+NASTAVENIE!$D$11/100)</f>
        <v>158.4</v>
      </c>
      <c r="E53" s="198">
        <f>E34*(1+NASTAVENIE!$D$11/100)</f>
        <v>167.90399999999997</v>
      </c>
      <c r="F53" s="198">
        <f>F34*(1+NASTAVENIE!$D$11/100)</f>
        <v>178.99199999999999</v>
      </c>
      <c r="G53" s="198">
        <f>G34*(1+NASTAVENIE!$D$11/100)</f>
        <v>187.70399999999998</v>
      </c>
      <c r="H53" s="198">
        <f>H34*(1+NASTAVENIE!$D$11/100)</f>
        <v>200.37599999999998</v>
      </c>
      <c r="I53" s="198">
        <f>I34*(1+NASTAVENIE!$D$11/100)</f>
        <v>209.88</v>
      </c>
      <c r="J53" s="198">
        <f>J34*(1+NASTAVENIE!$D$11/100)</f>
        <v>218.59199999999998</v>
      </c>
      <c r="K53" s="198">
        <f>K34*(1+NASTAVENIE!$D$11/100)</f>
        <v>235.22399999999996</v>
      </c>
    </row>
    <row r="54" spans="1:11">
      <c r="A54" s="118">
        <v>2300</v>
      </c>
      <c r="B54" s="198">
        <f>B35*(1+NASTAVENIE!$D$11/100)</f>
        <v>143.35199999999998</v>
      </c>
      <c r="C54" s="198">
        <f>C35*(1+NASTAVENIE!$D$11/100)</f>
        <v>153.648</v>
      </c>
      <c r="D54" s="198">
        <f>D35*(1+NASTAVENIE!$D$11/100)</f>
        <v>163.15199999999996</v>
      </c>
      <c r="E54" s="198">
        <f>E35*(1+NASTAVENIE!$D$11/100)</f>
        <v>172.65599999999998</v>
      </c>
      <c r="F54" s="198">
        <f>F35*(1+NASTAVENIE!$D$11/100)</f>
        <v>183.74399999999997</v>
      </c>
      <c r="G54" s="198">
        <f>G35*(1+NASTAVENIE!$D$11/100)</f>
        <v>192.45599999999999</v>
      </c>
      <c r="H54" s="198">
        <f>H35*(1+NASTAVENIE!$D$11/100)</f>
        <v>205.92</v>
      </c>
      <c r="I54" s="198">
        <f>I35*(1+NASTAVENIE!$D$11/100)</f>
        <v>215.42399999999998</v>
      </c>
      <c r="J54" s="198">
        <f>J35*(1+NASTAVENIE!$D$11/100)</f>
        <v>224.92799999999997</v>
      </c>
      <c r="K54" s="198">
        <f>K35*(1+NASTAVENIE!$D$11/100)</f>
        <v>240.76799999999997</v>
      </c>
    </row>
    <row r="55" spans="1:11">
      <c r="A55" s="118">
        <v>2400</v>
      </c>
      <c r="B55" s="198">
        <f>B36*(1+NASTAVENIE!$D$11/100)</f>
        <v>147.31199999999998</v>
      </c>
      <c r="C55" s="198">
        <f>C36*(1+NASTAVENIE!$D$11/100)</f>
        <v>157.608</v>
      </c>
      <c r="D55" s="198">
        <f>D36*(1+NASTAVENIE!$D$11/100)</f>
        <v>167.11199999999999</v>
      </c>
      <c r="E55" s="198">
        <f>E36*(1+NASTAVENIE!$D$11/100)</f>
        <v>177.40799999999999</v>
      </c>
      <c r="F55" s="198">
        <f>F36*(1+NASTAVENIE!$D$11/100)</f>
        <v>188.49600000000001</v>
      </c>
      <c r="G55" s="198">
        <f>G36*(1+NASTAVENIE!$D$11/100)</f>
        <v>198</v>
      </c>
      <c r="H55" s="198">
        <f>H36*(1+NASTAVENIE!$D$11/100)</f>
        <v>211.464</v>
      </c>
      <c r="I55" s="198">
        <f>I36*(1+NASTAVENIE!$D$11/100)</f>
        <v>220.96799999999999</v>
      </c>
      <c r="J55" s="198">
        <f>J36*(1+NASTAVENIE!$D$11/100)</f>
        <v>230.47199999999998</v>
      </c>
      <c r="K55" s="198">
        <f>K36*(1+NASTAVENIE!$D$11/100)</f>
        <v>247.10399999999998</v>
      </c>
    </row>
    <row r="56" spans="1:11">
      <c r="A56" s="118">
        <v>2500</v>
      </c>
      <c r="B56" s="198">
        <f>B37*(1+NASTAVENIE!$D$11/100)</f>
        <v>149.68799999999999</v>
      </c>
      <c r="C56" s="198">
        <f>C37*(1+NASTAVENIE!$D$11/100)</f>
        <v>160.77599999999998</v>
      </c>
      <c r="D56" s="198">
        <f>D37*(1+NASTAVENIE!$D$11/100)</f>
        <v>171.072</v>
      </c>
      <c r="E56" s="198">
        <f>E37*(1+NASTAVENIE!$D$11/100)</f>
        <v>181.36799999999997</v>
      </c>
      <c r="F56" s="198">
        <f>F37*(1+NASTAVENIE!$D$11/100)</f>
        <v>192.45599999999999</v>
      </c>
      <c r="G56" s="198">
        <f>G37*(1+NASTAVENIE!$D$11/100)</f>
        <v>202.75200000000001</v>
      </c>
      <c r="H56" s="198">
        <f>H37*(1+NASTAVENIE!$D$11/100)</f>
        <v>216.21600000000001</v>
      </c>
      <c r="I56" s="198">
        <f>I37*(1+NASTAVENIE!$D$11/100)</f>
        <v>225.72</v>
      </c>
      <c r="J56" s="198">
        <f>J37*(1+NASTAVENIE!$D$11/100)</f>
        <v>236.01599999999999</v>
      </c>
      <c r="K56" s="198">
        <f>K37*(1+NASTAVENIE!$D$11/100)</f>
        <v>252.64799999999997</v>
      </c>
    </row>
    <row r="57" spans="1:11">
      <c r="A57" s="118">
        <v>2600</v>
      </c>
      <c r="B57" s="198">
        <f>B38*(1+NASTAVENIE!$D$11/100)</f>
        <v>160.77599999999998</v>
      </c>
      <c r="C57" s="198">
        <f>C38*(1+NASTAVENIE!$D$11/100)</f>
        <v>171.864</v>
      </c>
      <c r="D57" s="198">
        <f>D38*(1+NASTAVENIE!$D$11/100)</f>
        <v>182.15999999999997</v>
      </c>
      <c r="E57" s="198">
        <f>E38*(1+NASTAVENIE!$D$11/100)</f>
        <v>192.45599999999999</v>
      </c>
      <c r="F57" s="198">
        <f>F38*(1+NASTAVENIE!$D$11/100)</f>
        <v>204.33599999999998</v>
      </c>
      <c r="G57" s="198">
        <f>G38*(1+NASTAVENIE!$D$11/100)</f>
        <v>213.83999999999997</v>
      </c>
      <c r="H57" s="198">
        <f>H38*(1+NASTAVENIE!$D$11/100)</f>
        <v>227.30399999999997</v>
      </c>
      <c r="I57" s="198">
        <f>I38*(1+NASTAVENIE!$D$11/100)</f>
        <v>236.80799999999996</v>
      </c>
      <c r="J57" s="198">
        <f>J38*(1+NASTAVENIE!$D$11/100)</f>
        <v>247.10399999999998</v>
      </c>
      <c r="K57" s="198">
        <f>K38*(1+NASTAVENIE!$D$11/100)</f>
        <v>264.52799999999996</v>
      </c>
    </row>
    <row r="58" spans="1:11">
      <c r="A58" s="118">
        <v>2700</v>
      </c>
      <c r="B58" s="198">
        <f>B39*(1+NASTAVENIE!$D$11/100)</f>
        <v>163.94399999999996</v>
      </c>
      <c r="C58" s="198">
        <f>C39*(1+NASTAVENIE!$D$11/100)</f>
        <v>175.03199999999998</v>
      </c>
      <c r="D58" s="198">
        <f>D39*(1+NASTAVENIE!$D$11/100)</f>
        <v>185.32799999999995</v>
      </c>
      <c r="E58" s="198">
        <f>E39*(1+NASTAVENIE!$D$11/100)</f>
        <v>196.416</v>
      </c>
      <c r="F58" s="198">
        <f>F39*(1+NASTAVENIE!$D$11/100)</f>
        <v>208.29600000000002</v>
      </c>
      <c r="G58" s="198">
        <f>G39*(1+NASTAVENIE!$D$11/100)</f>
        <v>218.59199999999998</v>
      </c>
      <c r="H58" s="198">
        <f>H39*(1+NASTAVENIE!$D$11/100)</f>
        <v>231.26399999999998</v>
      </c>
      <c r="I58" s="198">
        <f>I39*(1+NASTAVENIE!$D$11/100)</f>
        <v>242.352</v>
      </c>
      <c r="J58" s="198">
        <f>J39*(1+NASTAVENIE!$D$11/100)</f>
        <v>251.85599999999999</v>
      </c>
      <c r="K58" s="198">
        <f>K39*(1+NASTAVENIE!$D$11/100)</f>
        <v>270.072</v>
      </c>
    </row>
    <row r="59" spans="1:11">
      <c r="A59" s="118">
        <v>2800</v>
      </c>
      <c r="B59" s="198">
        <f>B40*(1+NASTAVENIE!$D$11/100)</f>
        <v>169.488</v>
      </c>
      <c r="C59" s="198">
        <f>C40*(1+NASTAVENIE!$D$11/100)</f>
        <v>180.57599999999999</v>
      </c>
      <c r="D59" s="198">
        <f>D40*(1+NASTAVENIE!$D$11/100)</f>
        <v>191.66399999999999</v>
      </c>
      <c r="E59" s="198">
        <f>E40*(1+NASTAVENIE!$D$11/100)</f>
        <v>202.75200000000001</v>
      </c>
      <c r="F59" s="198">
        <f>F40*(1+NASTAVENIE!$D$11/100)</f>
        <v>214.63200000000001</v>
      </c>
      <c r="G59" s="198">
        <f>G40*(1+NASTAVENIE!$D$11/100)</f>
        <v>224.92799999999997</v>
      </c>
      <c r="H59" s="198">
        <f>H40*(1+NASTAVENIE!$D$11/100)</f>
        <v>239.18399999999997</v>
      </c>
      <c r="I59" s="198">
        <f>I40*(1+NASTAVENIE!$D$11/100)</f>
        <v>249.48</v>
      </c>
      <c r="J59" s="198">
        <f>J40*(1+NASTAVENIE!$D$11/100)</f>
        <v>260.56799999999998</v>
      </c>
      <c r="K59" s="198">
        <f>K40*(1+NASTAVENIE!$D$11/100)</f>
        <v>277.99199999999996</v>
      </c>
    </row>
    <row r="61" spans="1:11" ht="25.35" customHeight="1">
      <c r="A61" s="117" t="s">
        <v>142</v>
      </c>
      <c r="B61" s="322" t="s">
        <v>37</v>
      </c>
      <c r="C61" s="322"/>
      <c r="D61" s="322"/>
      <c r="E61" s="322"/>
      <c r="F61" s="322"/>
      <c r="G61" s="322"/>
      <c r="H61" s="322"/>
      <c r="I61" s="322"/>
      <c r="J61" s="322"/>
      <c r="K61" s="322"/>
    </row>
    <row r="62" spans="1:11">
      <c r="A62" s="118">
        <v>1200</v>
      </c>
      <c r="B62" s="198">
        <f>B24*(1+NASTAVENIE!$D$12/100)</f>
        <v>126.58799999999999</v>
      </c>
      <c r="C62" s="198">
        <f>C24*(1+NASTAVENIE!$D$12/100)</f>
        <v>134.72580000000002</v>
      </c>
      <c r="D62" s="198">
        <f>D24*(1+NASTAVENIE!$D$12/100)</f>
        <v>141.05520000000001</v>
      </c>
      <c r="E62" s="198">
        <f>E24*(1+NASTAVENIE!$D$12/100)</f>
        <v>148.28880000000001</v>
      </c>
      <c r="F62" s="198">
        <f>F24*(1+NASTAVENIE!$D$12/100)</f>
        <v>156.42660000000001</v>
      </c>
      <c r="G62" s="198">
        <f>G24*(1+NASTAVENIE!$D$12/100)</f>
        <v>162.756</v>
      </c>
      <c r="H62" s="198">
        <f>H24*(1+NASTAVENIE!$D$12/100)</f>
        <v>173.60639999999998</v>
      </c>
      <c r="I62" s="198">
        <f>I24*(1+NASTAVENIE!$D$12/100)</f>
        <v>179.93580000000003</v>
      </c>
      <c r="J62" s="198">
        <f>J24*(1+NASTAVENIE!$D$12/100)</f>
        <v>187.1694</v>
      </c>
      <c r="K62" s="198">
        <f>K24*(1+NASTAVENIE!$D$12/100)</f>
        <v>202.54080000000002</v>
      </c>
    </row>
    <row r="63" spans="1:11">
      <c r="A63" s="118">
        <v>1300</v>
      </c>
      <c r="B63" s="198">
        <f>B25*(1+NASTAVENIE!$D$12/100)</f>
        <v>129.30060000000003</v>
      </c>
      <c r="C63" s="198">
        <f>C25*(1+NASTAVENIE!$D$12/100)</f>
        <v>137.4384</v>
      </c>
      <c r="D63" s="198">
        <f>D25*(1+NASTAVENIE!$D$12/100)</f>
        <v>143.76779999999999</v>
      </c>
      <c r="E63" s="198">
        <f>E25*(1+NASTAVENIE!$D$12/100)</f>
        <v>151.00139999999999</v>
      </c>
      <c r="F63" s="198">
        <f>F25*(1+NASTAVENIE!$D$12/100)</f>
        <v>160.04339999999999</v>
      </c>
      <c r="G63" s="198">
        <f>G25*(1+NASTAVENIE!$D$12/100)</f>
        <v>166.37280000000001</v>
      </c>
      <c r="H63" s="198">
        <f>H25*(1+NASTAVENIE!$D$12/100)</f>
        <v>178.12739999999999</v>
      </c>
      <c r="I63" s="198">
        <f>I25*(1+NASTAVENIE!$D$12/100)</f>
        <v>185.36099999999999</v>
      </c>
      <c r="J63" s="198">
        <f>J25*(1+NASTAVENIE!$D$12/100)</f>
        <v>193.49880000000002</v>
      </c>
      <c r="K63" s="198">
        <f>K25*(1+NASTAVENIE!$D$12/100)</f>
        <v>208.87019999999998</v>
      </c>
    </row>
    <row r="64" spans="1:11">
      <c r="A64" s="118">
        <v>1400</v>
      </c>
      <c r="B64" s="198">
        <f>B26*(1+NASTAVENIE!$D$12/100)</f>
        <v>134.72580000000002</v>
      </c>
      <c r="C64" s="198">
        <f>C26*(1+NASTAVENIE!$D$12/100)</f>
        <v>142.86360000000002</v>
      </c>
      <c r="D64" s="198">
        <f>D26*(1+NASTAVENIE!$D$12/100)</f>
        <v>150.09719999999999</v>
      </c>
      <c r="E64" s="198">
        <f>E26*(1+NASTAVENIE!$D$12/100)</f>
        <v>157.33080000000001</v>
      </c>
      <c r="F64" s="198">
        <f>F26*(1+NASTAVENIE!$D$12/100)</f>
        <v>166.37280000000001</v>
      </c>
      <c r="G64" s="198">
        <f>G26*(1+NASTAVENIE!$D$12/100)</f>
        <v>173.60639999999998</v>
      </c>
      <c r="H64" s="198">
        <f>H26*(1+NASTAVENIE!$D$12/100)</f>
        <v>186.26519999999999</v>
      </c>
      <c r="I64" s="198">
        <f>I26*(1+NASTAVENIE!$D$12/100)</f>
        <v>193.49880000000002</v>
      </c>
      <c r="J64" s="198">
        <f>J26*(1+NASTAVENIE!$D$12/100)</f>
        <v>201.63660000000002</v>
      </c>
      <c r="K64" s="198">
        <f>K26*(1+NASTAVENIE!$D$12/100)</f>
        <v>217.91220000000001</v>
      </c>
    </row>
    <row r="65" spans="1:11">
      <c r="A65" s="118">
        <v>1500</v>
      </c>
      <c r="B65" s="198">
        <f>B27*(1+NASTAVENIE!$D$12/100)</f>
        <v>137.4384</v>
      </c>
      <c r="C65" s="198">
        <f>C27*(1+NASTAVENIE!$D$12/100)</f>
        <v>146.4804</v>
      </c>
      <c r="D65" s="198">
        <f>D27*(1+NASTAVENIE!$D$12/100)</f>
        <v>153.71400000000003</v>
      </c>
      <c r="E65" s="198">
        <f>E27*(1+NASTAVENIE!$D$12/100)</f>
        <v>160.94760000000002</v>
      </c>
      <c r="F65" s="198">
        <f>F27*(1+NASTAVENIE!$D$12/100)</f>
        <v>170.8938</v>
      </c>
      <c r="G65" s="198">
        <f>G27*(1+NASTAVENIE!$D$12/100)</f>
        <v>179.03160000000003</v>
      </c>
      <c r="H65" s="198">
        <f>H27*(1+NASTAVENIE!$D$12/100)</f>
        <v>190.78620000000001</v>
      </c>
      <c r="I65" s="198">
        <f>I27*(1+NASTAVENIE!$D$12/100)</f>
        <v>199.82819999999998</v>
      </c>
      <c r="J65" s="198">
        <f>J27*(1+NASTAVENIE!$D$12/100)</f>
        <v>207.06180000000001</v>
      </c>
      <c r="K65" s="198">
        <f>K27*(1+NASTAVENIE!$D$12/100)</f>
        <v>223.3374</v>
      </c>
    </row>
    <row r="66" spans="1:11">
      <c r="A66" s="118">
        <v>1600</v>
      </c>
      <c r="B66" s="198">
        <f>B28*(1+NASTAVENIE!$D$12/100)</f>
        <v>141.05520000000001</v>
      </c>
      <c r="C66" s="198">
        <f>C28*(1+NASTAVENIE!$D$12/100)</f>
        <v>149.19300000000001</v>
      </c>
      <c r="D66" s="198">
        <f>D28*(1+NASTAVENIE!$D$12/100)</f>
        <v>156.42660000000001</v>
      </c>
      <c r="E66" s="198">
        <f>E28*(1+NASTAVENIE!$D$12/100)</f>
        <v>164.56440000000001</v>
      </c>
      <c r="F66" s="198">
        <f>F28*(1+NASTAVENIE!$D$12/100)</f>
        <v>175.41480000000001</v>
      </c>
      <c r="G66" s="198">
        <f>G28*(1+NASTAVENIE!$D$12/100)</f>
        <v>183.55260000000001</v>
      </c>
      <c r="H66" s="198">
        <f>H28*(1+NASTAVENIE!$D$12/100)</f>
        <v>196.21140000000003</v>
      </c>
      <c r="I66" s="198">
        <f>I28*(1+NASTAVENIE!$D$12/100)</f>
        <v>205.2534</v>
      </c>
      <c r="J66" s="198">
        <f>J28*(1+NASTAVENIE!$D$12/100)</f>
        <v>213.39120000000005</v>
      </c>
      <c r="K66" s="198">
        <f>K28*(1+NASTAVENIE!$D$12/100)</f>
        <v>229.66679999999999</v>
      </c>
    </row>
    <row r="67" spans="1:11">
      <c r="A67" s="118">
        <v>1700</v>
      </c>
      <c r="B67" s="198">
        <f>B29*(1+NASTAVENIE!$D$12/100)</f>
        <v>142.86360000000002</v>
      </c>
      <c r="C67" s="198">
        <f>C29*(1+NASTAVENIE!$D$12/100)</f>
        <v>151.90560000000002</v>
      </c>
      <c r="D67" s="198">
        <f>D29*(1+NASTAVENIE!$D$12/100)</f>
        <v>160.04339999999999</v>
      </c>
      <c r="E67" s="198">
        <f>E29*(1+NASTAVENIE!$D$12/100)</f>
        <v>168.18119999999999</v>
      </c>
      <c r="F67" s="198">
        <f>F29*(1+NASTAVENIE!$D$12/100)</f>
        <v>179.03160000000003</v>
      </c>
      <c r="G67" s="198">
        <f>G29*(1+NASTAVENIE!$D$12/100)</f>
        <v>188.07360000000003</v>
      </c>
      <c r="H67" s="198">
        <f>H29*(1+NASTAVENIE!$D$12/100)</f>
        <v>200.73239999999998</v>
      </c>
      <c r="I67" s="198">
        <f>I29*(1+NASTAVENIE!$D$12/100)</f>
        <v>209.77439999999999</v>
      </c>
      <c r="J67" s="198">
        <f>J29*(1+NASTAVENIE!$D$12/100)</f>
        <v>218.81640000000002</v>
      </c>
      <c r="K67" s="198">
        <f>K29*(1+NASTAVENIE!$D$12/100)</f>
        <v>235.09200000000001</v>
      </c>
    </row>
    <row r="68" spans="1:11">
      <c r="A68" s="118">
        <v>1800</v>
      </c>
      <c r="B68" s="198">
        <f>B30*(1+NASTAVENIE!$D$12/100)</f>
        <v>147.38460000000001</v>
      </c>
      <c r="C68" s="198">
        <f>C30*(1+NASTAVENIE!$D$12/100)</f>
        <v>156.42660000000001</v>
      </c>
      <c r="D68" s="198">
        <f>D30*(1+NASTAVENIE!$D$12/100)</f>
        <v>164.56440000000001</v>
      </c>
      <c r="E68" s="198">
        <f>E30*(1+NASTAVENIE!$D$12/100)</f>
        <v>174.51060000000001</v>
      </c>
      <c r="F68" s="198">
        <f>F30*(1+NASTAVENIE!$D$12/100)</f>
        <v>185.36099999999999</v>
      </c>
      <c r="G68" s="198">
        <f>G30*(1+NASTAVENIE!$D$12/100)</f>
        <v>193.49880000000002</v>
      </c>
      <c r="H68" s="198">
        <f>H30*(1+NASTAVENIE!$D$12/100)</f>
        <v>207.06180000000001</v>
      </c>
      <c r="I68" s="198">
        <f>I30*(1+NASTAVENIE!$D$12/100)</f>
        <v>216.10379999999998</v>
      </c>
      <c r="J68" s="198">
        <f>J30*(1+NASTAVENIE!$D$12/100)</f>
        <v>225.14579999999998</v>
      </c>
      <c r="K68" s="198">
        <f>K30*(1+NASTAVENIE!$D$12/100)</f>
        <v>242.32560000000001</v>
      </c>
    </row>
    <row r="69" spans="1:11">
      <c r="A69" s="118">
        <v>1900</v>
      </c>
      <c r="B69" s="198">
        <f>B31*(1+NASTAVENIE!$D$12/100)</f>
        <v>150.09719999999999</v>
      </c>
      <c r="C69" s="198">
        <f>C31*(1+NASTAVENIE!$D$12/100)</f>
        <v>159.13920000000002</v>
      </c>
      <c r="D69" s="198">
        <f>D31*(1+NASTAVENIE!$D$12/100)</f>
        <v>168.18119999999999</v>
      </c>
      <c r="E69" s="198">
        <f>E31*(1+NASTAVENIE!$D$12/100)</f>
        <v>178.12739999999999</v>
      </c>
      <c r="F69" s="198">
        <f>F31*(1+NASTAVENIE!$D$12/100)</f>
        <v>189.88200000000001</v>
      </c>
      <c r="G69" s="198">
        <f>G31*(1+NASTAVENIE!$D$12/100)</f>
        <v>198.92400000000001</v>
      </c>
      <c r="H69" s="198">
        <f>H31*(1+NASTAVENIE!$D$12/100)</f>
        <v>212.48699999999999</v>
      </c>
      <c r="I69" s="198">
        <f>I31*(1+NASTAVENIE!$D$12/100)</f>
        <v>221.529</v>
      </c>
      <c r="J69" s="198">
        <f>J31*(1+NASTAVENIE!$D$12/100)</f>
        <v>231.47520000000003</v>
      </c>
      <c r="K69" s="198">
        <f>K31*(1+NASTAVENIE!$D$12/100)</f>
        <v>248.65500000000003</v>
      </c>
    </row>
    <row r="70" spans="1:11">
      <c r="A70" s="118">
        <v>2000</v>
      </c>
      <c r="B70" s="198">
        <f>B32*(1+NASTAVENIE!$D$12/100)</f>
        <v>152.80980000000002</v>
      </c>
      <c r="C70" s="198">
        <f>C32*(1+NASTAVENIE!$D$12/100)</f>
        <v>162.756</v>
      </c>
      <c r="D70" s="198">
        <f>D32*(1+NASTAVENIE!$D$12/100)</f>
        <v>172.7022</v>
      </c>
      <c r="E70" s="198">
        <f>E32*(1+NASTAVENIE!$D$12/100)</f>
        <v>182.64840000000001</v>
      </c>
      <c r="F70" s="198">
        <f>F32*(1+NASTAVENIE!$D$12/100)</f>
        <v>194.40300000000002</v>
      </c>
      <c r="G70" s="198">
        <f>G32*(1+NASTAVENIE!$D$12/100)</f>
        <v>204.34920000000002</v>
      </c>
      <c r="H70" s="198">
        <f>H32*(1+NASTAVENIE!$D$12/100)</f>
        <v>217.91220000000001</v>
      </c>
      <c r="I70" s="198">
        <f>I32*(1+NASTAVENIE!$D$12/100)</f>
        <v>227.85840000000002</v>
      </c>
      <c r="J70" s="198">
        <f>J32*(1+NASTAVENIE!$D$12/100)</f>
        <v>236.90039999999999</v>
      </c>
      <c r="K70" s="198">
        <f>K32*(1+NASTAVENIE!$D$12/100)</f>
        <v>254.98439999999999</v>
      </c>
    </row>
    <row r="71" spans="1:11">
      <c r="A71" s="118">
        <v>2100</v>
      </c>
      <c r="B71" s="198">
        <f>B33*(1+NASTAVENIE!$D$12/100)</f>
        <v>156.42660000000001</v>
      </c>
      <c r="C71" s="198">
        <f>C33*(1+NASTAVENIE!$D$12/100)</f>
        <v>167.27700000000002</v>
      </c>
      <c r="D71" s="198">
        <f>D33*(1+NASTAVENIE!$D$12/100)</f>
        <v>177.22319999999999</v>
      </c>
      <c r="E71" s="198">
        <f>E33*(1+NASTAVENIE!$D$12/100)</f>
        <v>188.07360000000003</v>
      </c>
      <c r="F71" s="198">
        <f>F33*(1+NASTAVENIE!$D$12/100)</f>
        <v>199.82819999999998</v>
      </c>
      <c r="G71" s="198">
        <f>G33*(1+NASTAVENIE!$D$12/100)</f>
        <v>209.77439999999999</v>
      </c>
      <c r="H71" s="198">
        <f>H33*(1+NASTAVENIE!$D$12/100)</f>
        <v>223.3374</v>
      </c>
      <c r="I71" s="198">
        <f>I33*(1+NASTAVENIE!$D$12/100)</f>
        <v>234.18779999999998</v>
      </c>
      <c r="J71" s="198">
        <f>J33*(1+NASTAVENIE!$D$12/100)</f>
        <v>243.22980000000001</v>
      </c>
      <c r="K71" s="198">
        <f>K33*(1+NASTAVENIE!$D$12/100)</f>
        <v>261.31380000000001</v>
      </c>
    </row>
    <row r="72" spans="1:11">
      <c r="A72" s="118">
        <v>2200</v>
      </c>
      <c r="B72" s="198">
        <f>B34*(1+NASTAVENIE!$D$12/100)</f>
        <v>160.04339999999999</v>
      </c>
      <c r="C72" s="198">
        <f>C34*(1+NASTAVENIE!$D$12/100)</f>
        <v>170.8938</v>
      </c>
      <c r="D72" s="198">
        <f>D34*(1+NASTAVENIE!$D$12/100)</f>
        <v>180.84</v>
      </c>
      <c r="E72" s="198">
        <f>E34*(1+NASTAVENIE!$D$12/100)</f>
        <v>191.69040000000001</v>
      </c>
      <c r="F72" s="198">
        <f>F34*(1+NASTAVENIE!$D$12/100)</f>
        <v>204.34920000000002</v>
      </c>
      <c r="G72" s="198">
        <f>G34*(1+NASTAVENIE!$D$12/100)</f>
        <v>214.2954</v>
      </c>
      <c r="H72" s="198">
        <f>H34*(1+NASTAVENIE!$D$12/100)</f>
        <v>228.76259999999999</v>
      </c>
      <c r="I72" s="198">
        <f>I34*(1+NASTAVENIE!$D$12/100)</f>
        <v>239.61300000000003</v>
      </c>
      <c r="J72" s="198">
        <f>J34*(1+NASTAVENIE!$D$12/100)</f>
        <v>249.5592</v>
      </c>
      <c r="K72" s="198">
        <f>K34*(1+NASTAVENIE!$D$12/100)</f>
        <v>268.54739999999998</v>
      </c>
    </row>
    <row r="73" spans="1:11">
      <c r="A73" s="118">
        <v>2300</v>
      </c>
      <c r="B73" s="198">
        <f>B35*(1+NASTAVENIE!$D$12/100)</f>
        <v>163.6602</v>
      </c>
      <c r="C73" s="198">
        <f>C35*(1+NASTAVENIE!$D$12/100)</f>
        <v>175.41480000000001</v>
      </c>
      <c r="D73" s="198">
        <f>D35*(1+NASTAVENIE!$D$12/100)</f>
        <v>186.26519999999999</v>
      </c>
      <c r="E73" s="198">
        <f>E35*(1+NASTAVENIE!$D$12/100)</f>
        <v>197.1156</v>
      </c>
      <c r="F73" s="198">
        <f>F35*(1+NASTAVENIE!$D$12/100)</f>
        <v>209.77439999999999</v>
      </c>
      <c r="G73" s="198">
        <f>G35*(1+NASTAVENIE!$D$12/100)</f>
        <v>219.72060000000002</v>
      </c>
      <c r="H73" s="198">
        <f>H35*(1+NASTAVENIE!$D$12/100)</f>
        <v>235.09200000000001</v>
      </c>
      <c r="I73" s="198">
        <f>I35*(1+NASTAVENIE!$D$12/100)</f>
        <v>245.94239999999999</v>
      </c>
      <c r="J73" s="198">
        <f>J35*(1+NASTAVENIE!$D$12/100)</f>
        <v>256.7928</v>
      </c>
      <c r="K73" s="198">
        <f>K35*(1+NASTAVENIE!$D$12/100)</f>
        <v>274.8768</v>
      </c>
    </row>
    <row r="74" spans="1:11">
      <c r="A74" s="118">
        <v>2400</v>
      </c>
      <c r="B74" s="198">
        <f>B36*(1+NASTAVENIE!$D$12/100)</f>
        <v>168.18119999999999</v>
      </c>
      <c r="C74" s="198">
        <f>C36*(1+NASTAVENIE!$D$12/100)</f>
        <v>179.93580000000003</v>
      </c>
      <c r="D74" s="198">
        <f>D36*(1+NASTAVENIE!$D$12/100)</f>
        <v>190.78620000000001</v>
      </c>
      <c r="E74" s="198">
        <f>E36*(1+NASTAVENIE!$D$12/100)</f>
        <v>202.54080000000002</v>
      </c>
      <c r="F74" s="198">
        <f>F36*(1+NASTAVENIE!$D$12/100)</f>
        <v>215.19960000000003</v>
      </c>
      <c r="G74" s="198">
        <f>G36*(1+NASTAVENIE!$D$12/100)</f>
        <v>226.05</v>
      </c>
      <c r="H74" s="198">
        <f>H36*(1+NASTAVENIE!$D$12/100)</f>
        <v>241.42140000000001</v>
      </c>
      <c r="I74" s="198">
        <f>I36*(1+NASTAVENIE!$D$12/100)</f>
        <v>252.27180000000001</v>
      </c>
      <c r="J74" s="198">
        <f>J36*(1+NASTAVENIE!$D$12/100)</f>
        <v>263.12220000000002</v>
      </c>
      <c r="K74" s="198">
        <f>K36*(1+NASTAVENIE!$D$12/100)</f>
        <v>282.11040000000003</v>
      </c>
    </row>
    <row r="75" spans="1:11">
      <c r="A75" s="118">
        <v>2500</v>
      </c>
      <c r="B75" s="198">
        <f>B37*(1+NASTAVENIE!$D$12/100)</f>
        <v>170.8938</v>
      </c>
      <c r="C75" s="198">
        <f>C37*(1+NASTAVENIE!$D$12/100)</f>
        <v>183.55260000000001</v>
      </c>
      <c r="D75" s="198">
        <f>D37*(1+NASTAVENIE!$D$12/100)</f>
        <v>195.30720000000002</v>
      </c>
      <c r="E75" s="198">
        <f>E37*(1+NASTAVENIE!$D$12/100)</f>
        <v>207.06180000000001</v>
      </c>
      <c r="F75" s="198">
        <f>F37*(1+NASTAVENIE!$D$12/100)</f>
        <v>219.72060000000002</v>
      </c>
      <c r="G75" s="198">
        <f>G37*(1+NASTAVENIE!$D$12/100)</f>
        <v>231.47520000000003</v>
      </c>
      <c r="H75" s="198">
        <f>H37*(1+NASTAVENIE!$D$12/100)</f>
        <v>246.84660000000002</v>
      </c>
      <c r="I75" s="198">
        <f>I37*(1+NASTAVENIE!$D$12/100)</f>
        <v>257.697</v>
      </c>
      <c r="J75" s="198">
        <f>J37*(1+NASTAVENIE!$D$12/100)</f>
        <v>269.45160000000004</v>
      </c>
      <c r="K75" s="198">
        <f>K37*(1+NASTAVENIE!$D$12/100)</f>
        <v>288.43979999999999</v>
      </c>
    </row>
    <row r="76" spans="1:11">
      <c r="A76" s="118">
        <v>2600</v>
      </c>
      <c r="B76" s="198">
        <f>B38*(1+NASTAVENIE!$D$12/100)</f>
        <v>183.55260000000001</v>
      </c>
      <c r="C76" s="198">
        <f>C38*(1+NASTAVENIE!$D$12/100)</f>
        <v>196.21140000000003</v>
      </c>
      <c r="D76" s="198">
        <f>D38*(1+NASTAVENIE!$D$12/100)</f>
        <v>207.96599999999998</v>
      </c>
      <c r="E76" s="198">
        <f>E38*(1+NASTAVENIE!$D$12/100)</f>
        <v>219.72060000000002</v>
      </c>
      <c r="F76" s="198">
        <f>F38*(1+NASTAVENIE!$D$12/100)</f>
        <v>233.28360000000001</v>
      </c>
      <c r="G76" s="198">
        <f>G38*(1+NASTAVENIE!$D$12/100)</f>
        <v>244.13400000000001</v>
      </c>
      <c r="H76" s="198">
        <f>H38*(1+NASTAVENIE!$D$12/100)</f>
        <v>259.50540000000001</v>
      </c>
      <c r="I76" s="198">
        <f>I38*(1+NASTAVENIE!$D$12/100)</f>
        <v>270.35579999999999</v>
      </c>
      <c r="J76" s="198">
        <f>J38*(1+NASTAVENIE!$D$12/100)</f>
        <v>282.11040000000003</v>
      </c>
      <c r="K76" s="198">
        <f>K38*(1+NASTAVENIE!$D$12/100)</f>
        <v>302.00279999999998</v>
      </c>
    </row>
    <row r="77" spans="1:11">
      <c r="A77" s="118">
        <v>2700</v>
      </c>
      <c r="B77" s="198">
        <f>B39*(1+NASTAVENIE!$D$12/100)</f>
        <v>187.1694</v>
      </c>
      <c r="C77" s="198">
        <f>C39*(1+NASTAVENIE!$D$12/100)</f>
        <v>199.82819999999998</v>
      </c>
      <c r="D77" s="198">
        <f>D39*(1+NASTAVENIE!$D$12/100)</f>
        <v>211.58279999999996</v>
      </c>
      <c r="E77" s="198">
        <f>E39*(1+NASTAVENIE!$D$12/100)</f>
        <v>224.24160000000003</v>
      </c>
      <c r="F77" s="198">
        <f>F39*(1+NASTAVENIE!$D$12/100)</f>
        <v>237.80460000000002</v>
      </c>
      <c r="G77" s="198">
        <f>G39*(1+NASTAVENIE!$D$12/100)</f>
        <v>249.5592</v>
      </c>
      <c r="H77" s="198">
        <f>H39*(1+NASTAVENIE!$D$12/100)</f>
        <v>264.02640000000002</v>
      </c>
      <c r="I77" s="198">
        <f>I39*(1+NASTAVENIE!$D$12/100)</f>
        <v>276.68520000000001</v>
      </c>
      <c r="J77" s="198">
        <f>J39*(1+NASTAVENIE!$D$12/100)</f>
        <v>287.53559999999999</v>
      </c>
      <c r="K77" s="198">
        <f>K39*(1+NASTAVENIE!$D$12/100)</f>
        <v>308.3322</v>
      </c>
    </row>
    <row r="78" spans="1:11">
      <c r="A78" s="118">
        <v>2800</v>
      </c>
      <c r="B78" s="198">
        <f>B40*(1+NASTAVENIE!$D$12/100)</f>
        <v>193.49880000000002</v>
      </c>
      <c r="C78" s="198">
        <f>C40*(1+NASTAVENIE!$D$12/100)</f>
        <v>206.1576</v>
      </c>
      <c r="D78" s="198">
        <f>D40*(1+NASTAVENIE!$D$12/100)</f>
        <v>218.81640000000002</v>
      </c>
      <c r="E78" s="198">
        <f>E40*(1+NASTAVENIE!$D$12/100)</f>
        <v>231.47520000000003</v>
      </c>
      <c r="F78" s="198">
        <f>F40*(1+NASTAVENIE!$D$12/100)</f>
        <v>245.03820000000005</v>
      </c>
      <c r="G78" s="198">
        <f>G40*(1+NASTAVENIE!$D$12/100)</f>
        <v>256.7928</v>
      </c>
      <c r="H78" s="198">
        <f>H40*(1+NASTAVENIE!$D$12/100)</f>
        <v>273.0684</v>
      </c>
      <c r="I78" s="198">
        <f>I40*(1+NASTAVENIE!$D$12/100)</f>
        <v>284.82300000000004</v>
      </c>
      <c r="J78" s="198">
        <f>J40*(1+NASTAVENIE!$D$12/100)</f>
        <v>297.48180000000002</v>
      </c>
      <c r="K78" s="198">
        <f>K40*(1+NASTAVENIE!$D$12/100)</f>
        <v>317.37420000000003</v>
      </c>
    </row>
  </sheetData>
  <sheetProtection selectLockedCells="1" selectUnlockedCells="1"/>
  <mergeCells count="5">
    <mergeCell ref="A1:K3"/>
    <mergeCell ref="B23:K23"/>
    <mergeCell ref="S23:U23"/>
    <mergeCell ref="B42:K42"/>
    <mergeCell ref="B61:K61"/>
  </mergeCells>
  <hyperlinks>
    <hyperlink ref="R22" location="Výběr!A1" display="Zpět "/>
  </hyperlinks>
  <printOptions horizontalCentered="1"/>
  <pageMargins left="0" right="0" top="0.19652777777777777" bottom="0.19652777777777777" header="0.51180555555555551" footer="0.51180555555555551"/>
  <pageSetup paperSize="9" scale="85" firstPageNumber="0" orientation="portrait" horizontalDpi="300" verticalDpi="300"/>
  <headerFooter alignWithMargins="0"/>
  <colBreaks count="1" manualBreakCount="1">
    <brk id="15" max="104857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67"/>
  <sheetViews>
    <sheetView workbookViewId="0">
      <pane xSplit="1" ySplit="20" topLeftCell="B21" activePane="bottomRight" state="frozen"/>
      <selection pane="topRight" activeCell="B1" sqref="B1"/>
      <selection pane="bottomLeft" activeCell="A21" sqref="A21"/>
      <selection pane="bottomRight" activeCell="K30" sqref="K30"/>
    </sheetView>
  </sheetViews>
  <sheetFormatPr defaultColWidth="11.7109375" defaultRowHeight="12.75"/>
  <cols>
    <col min="1" max="1" width="10.28515625" customWidth="1"/>
    <col min="2" max="15" width="7.28515625" customWidth="1"/>
    <col min="16" max="16" width="5.42578125" customWidth="1"/>
  </cols>
  <sheetData>
    <row r="1" spans="1:15" ht="17.100000000000001" customHeight="1">
      <c r="A1" s="324" t="s">
        <v>167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</row>
    <row r="2" spans="1:15" ht="27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</row>
    <row r="3" spans="1:15">
      <c r="A3" s="324"/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</row>
    <row r="4" spans="1:15" ht="0.75" customHeight="1">
      <c r="A4" s="186" t="s">
        <v>146</v>
      </c>
      <c r="B4" s="146">
        <v>900</v>
      </c>
      <c r="C4" s="146">
        <v>1000</v>
      </c>
      <c r="D4" s="146">
        <v>1100</v>
      </c>
      <c r="E4" s="146">
        <v>1200</v>
      </c>
      <c r="F4" s="146">
        <v>1300</v>
      </c>
      <c r="G4" s="146">
        <v>1400</v>
      </c>
      <c r="H4" s="146">
        <v>1500</v>
      </c>
      <c r="I4" s="146">
        <v>1600</v>
      </c>
      <c r="J4" s="146">
        <v>1700</v>
      </c>
      <c r="K4" s="146">
        <v>1800</v>
      </c>
      <c r="L4" s="146">
        <v>1900</v>
      </c>
      <c r="M4" s="146">
        <v>2000</v>
      </c>
      <c r="N4" s="146">
        <v>2100</v>
      </c>
      <c r="O4" s="146">
        <v>2200</v>
      </c>
    </row>
    <row r="5" spans="1:15" hidden="1">
      <c r="A5" s="128">
        <v>600</v>
      </c>
      <c r="B5" s="129">
        <v>131</v>
      </c>
      <c r="C5" s="130">
        <v>133</v>
      </c>
      <c r="D5" s="131">
        <v>135</v>
      </c>
      <c r="E5" s="130">
        <v>139</v>
      </c>
      <c r="F5" s="131">
        <v>142</v>
      </c>
      <c r="G5" s="130">
        <v>144</v>
      </c>
      <c r="H5" s="131">
        <v>147</v>
      </c>
      <c r="I5" s="130">
        <v>150</v>
      </c>
      <c r="J5" s="131">
        <v>154</v>
      </c>
      <c r="K5" s="130">
        <v>164</v>
      </c>
      <c r="L5" s="131">
        <v>168</v>
      </c>
      <c r="M5" s="130">
        <v>172</v>
      </c>
      <c r="N5" s="131">
        <v>176</v>
      </c>
      <c r="O5" s="189">
        <v>180</v>
      </c>
    </row>
    <row r="6" spans="1:15" hidden="1">
      <c r="A6" s="128">
        <v>700</v>
      </c>
      <c r="B6" s="133">
        <v>138</v>
      </c>
      <c r="C6" s="134">
        <v>140</v>
      </c>
      <c r="D6" s="135">
        <v>141</v>
      </c>
      <c r="E6" s="134">
        <v>146</v>
      </c>
      <c r="F6" s="135">
        <v>148</v>
      </c>
      <c r="G6" s="134">
        <v>152</v>
      </c>
      <c r="H6" s="135">
        <v>156</v>
      </c>
      <c r="I6" s="134">
        <v>161</v>
      </c>
      <c r="J6" s="135">
        <v>165</v>
      </c>
      <c r="K6" s="134">
        <v>176</v>
      </c>
      <c r="L6" s="135">
        <v>180</v>
      </c>
      <c r="M6" s="134">
        <v>184</v>
      </c>
      <c r="N6" s="135">
        <v>188</v>
      </c>
      <c r="O6" s="190">
        <v>193</v>
      </c>
    </row>
    <row r="7" spans="1:15" hidden="1">
      <c r="A7" s="128">
        <v>800</v>
      </c>
      <c r="B7" s="137">
        <v>142</v>
      </c>
      <c r="C7" s="138">
        <v>144</v>
      </c>
      <c r="D7" s="139">
        <v>146</v>
      </c>
      <c r="E7" s="138">
        <v>151</v>
      </c>
      <c r="F7" s="139">
        <v>155</v>
      </c>
      <c r="G7" s="138">
        <v>160</v>
      </c>
      <c r="H7" s="139">
        <v>165</v>
      </c>
      <c r="I7" s="138">
        <v>169</v>
      </c>
      <c r="J7" s="139">
        <v>174</v>
      </c>
      <c r="K7" s="138">
        <v>185</v>
      </c>
      <c r="L7" s="139">
        <v>190</v>
      </c>
      <c r="M7" s="138">
        <v>194</v>
      </c>
      <c r="N7" s="139">
        <v>199</v>
      </c>
      <c r="O7" s="191">
        <v>203</v>
      </c>
    </row>
    <row r="8" spans="1:15" hidden="1">
      <c r="A8" s="128">
        <v>900</v>
      </c>
      <c r="B8" s="133">
        <v>147</v>
      </c>
      <c r="C8" s="134">
        <v>149</v>
      </c>
      <c r="D8" s="135">
        <v>152</v>
      </c>
      <c r="E8" s="134">
        <v>159</v>
      </c>
      <c r="F8" s="135">
        <v>164</v>
      </c>
      <c r="G8" s="134">
        <v>169</v>
      </c>
      <c r="H8" s="135">
        <v>174</v>
      </c>
      <c r="I8" s="134">
        <v>179</v>
      </c>
      <c r="J8" s="135">
        <v>184</v>
      </c>
      <c r="K8" s="134">
        <v>196</v>
      </c>
      <c r="L8" s="135">
        <v>200</v>
      </c>
      <c r="M8" s="134">
        <v>206</v>
      </c>
      <c r="N8" s="135">
        <v>210</v>
      </c>
      <c r="O8" s="190">
        <v>215</v>
      </c>
    </row>
    <row r="9" spans="1:15" hidden="1">
      <c r="A9" s="128">
        <v>1000</v>
      </c>
      <c r="B9" s="137">
        <v>156</v>
      </c>
      <c r="C9" s="138">
        <v>159</v>
      </c>
      <c r="D9" s="139">
        <v>163</v>
      </c>
      <c r="E9" s="138">
        <v>171</v>
      </c>
      <c r="F9" s="139">
        <v>176</v>
      </c>
      <c r="G9" s="138">
        <v>181</v>
      </c>
      <c r="H9" s="139">
        <v>187</v>
      </c>
      <c r="I9" s="138">
        <v>192</v>
      </c>
      <c r="J9" s="139">
        <v>197</v>
      </c>
      <c r="K9" s="138">
        <v>209</v>
      </c>
      <c r="L9" s="139">
        <v>214</v>
      </c>
      <c r="M9" s="138">
        <v>219</v>
      </c>
      <c r="N9" s="139">
        <v>224</v>
      </c>
      <c r="O9" s="191">
        <v>230</v>
      </c>
    </row>
    <row r="10" spans="1:15" hidden="1">
      <c r="A10" s="128">
        <v>1100</v>
      </c>
      <c r="B10" s="133">
        <v>161</v>
      </c>
      <c r="C10" s="134">
        <v>166</v>
      </c>
      <c r="D10" s="135">
        <v>171</v>
      </c>
      <c r="E10" s="134">
        <v>178</v>
      </c>
      <c r="F10" s="135">
        <v>184</v>
      </c>
      <c r="G10" s="134">
        <v>189</v>
      </c>
      <c r="H10" s="135">
        <v>196</v>
      </c>
      <c r="I10" s="134">
        <v>201</v>
      </c>
      <c r="J10" s="135">
        <v>207</v>
      </c>
      <c r="K10" s="134">
        <v>218</v>
      </c>
      <c r="L10" s="135">
        <v>224</v>
      </c>
      <c r="M10" s="134">
        <v>229</v>
      </c>
      <c r="N10" s="135">
        <v>236</v>
      </c>
      <c r="O10" s="190">
        <v>241</v>
      </c>
    </row>
    <row r="11" spans="1:15" hidden="1">
      <c r="A11" s="128">
        <v>1200</v>
      </c>
      <c r="B11" s="137">
        <v>165</v>
      </c>
      <c r="C11" s="138">
        <v>171</v>
      </c>
      <c r="D11" s="139">
        <v>176</v>
      </c>
      <c r="E11" s="138">
        <v>183</v>
      </c>
      <c r="F11" s="139">
        <v>189</v>
      </c>
      <c r="G11" s="138">
        <v>195</v>
      </c>
      <c r="H11" s="139">
        <v>202</v>
      </c>
      <c r="I11" s="138">
        <v>207</v>
      </c>
      <c r="J11" s="139">
        <v>213</v>
      </c>
      <c r="K11" s="138">
        <v>226</v>
      </c>
      <c r="L11" s="139">
        <v>232</v>
      </c>
      <c r="M11" s="138">
        <v>238</v>
      </c>
      <c r="N11" s="139">
        <v>244</v>
      </c>
      <c r="O11" s="191">
        <v>249</v>
      </c>
    </row>
    <row r="12" spans="1:15" hidden="1">
      <c r="A12" s="128">
        <v>1300</v>
      </c>
      <c r="B12" s="133">
        <v>172</v>
      </c>
      <c r="C12" s="134">
        <v>178</v>
      </c>
      <c r="D12" s="135">
        <v>183</v>
      </c>
      <c r="E12" s="134">
        <v>191</v>
      </c>
      <c r="F12" s="135">
        <v>197</v>
      </c>
      <c r="G12" s="134">
        <v>204</v>
      </c>
      <c r="H12" s="135">
        <v>211</v>
      </c>
      <c r="I12" s="134">
        <v>217</v>
      </c>
      <c r="J12" s="135">
        <v>223</v>
      </c>
      <c r="K12" s="134">
        <v>236</v>
      </c>
      <c r="L12" s="135">
        <v>242</v>
      </c>
      <c r="M12" s="134">
        <v>248</v>
      </c>
      <c r="N12" s="135">
        <v>254</v>
      </c>
      <c r="O12" s="190">
        <v>261</v>
      </c>
    </row>
    <row r="13" spans="1:15" hidden="1">
      <c r="A13" s="128">
        <v>1400</v>
      </c>
      <c r="B13" s="137">
        <v>179</v>
      </c>
      <c r="C13" s="138">
        <v>186</v>
      </c>
      <c r="D13" s="139">
        <v>192</v>
      </c>
      <c r="E13" s="138">
        <v>200</v>
      </c>
      <c r="F13" s="139">
        <v>207</v>
      </c>
      <c r="G13" s="138">
        <v>213</v>
      </c>
      <c r="H13" s="139">
        <v>220</v>
      </c>
      <c r="I13" s="138">
        <v>227</v>
      </c>
      <c r="J13" s="139">
        <v>234</v>
      </c>
      <c r="K13" s="138">
        <v>247</v>
      </c>
      <c r="L13" s="139">
        <v>253</v>
      </c>
      <c r="M13" s="138">
        <v>260</v>
      </c>
      <c r="N13" s="139">
        <v>267</v>
      </c>
      <c r="O13" s="191">
        <v>273</v>
      </c>
    </row>
    <row r="14" spans="1:15" hidden="1">
      <c r="A14" s="128">
        <v>1500</v>
      </c>
      <c r="B14" s="133">
        <v>187</v>
      </c>
      <c r="C14" s="134">
        <v>193</v>
      </c>
      <c r="D14" s="135">
        <v>199</v>
      </c>
      <c r="E14" s="134">
        <v>207</v>
      </c>
      <c r="F14" s="135">
        <v>215</v>
      </c>
      <c r="G14" s="134">
        <v>222</v>
      </c>
      <c r="H14" s="135">
        <v>229</v>
      </c>
      <c r="I14" s="134">
        <v>236</v>
      </c>
      <c r="J14" s="135">
        <v>243</v>
      </c>
      <c r="K14" s="134">
        <v>256</v>
      </c>
      <c r="L14" s="135">
        <v>263</v>
      </c>
      <c r="M14" s="134">
        <v>270</v>
      </c>
      <c r="N14" s="135">
        <v>277</v>
      </c>
      <c r="O14" s="190">
        <v>284</v>
      </c>
    </row>
    <row r="15" spans="1:15" hidden="1">
      <c r="A15" s="128">
        <v>1600</v>
      </c>
      <c r="B15" s="137">
        <v>194</v>
      </c>
      <c r="C15" s="138">
        <v>201</v>
      </c>
      <c r="D15" s="139">
        <v>208</v>
      </c>
      <c r="E15" s="138">
        <v>217</v>
      </c>
      <c r="F15" s="139">
        <v>224</v>
      </c>
      <c r="G15" s="138">
        <v>231</v>
      </c>
      <c r="H15" s="139">
        <v>239</v>
      </c>
      <c r="I15" s="138">
        <v>246</v>
      </c>
      <c r="J15" s="139">
        <v>254</v>
      </c>
      <c r="K15" s="138">
        <v>267</v>
      </c>
      <c r="L15" s="139">
        <v>274</v>
      </c>
      <c r="M15" s="138">
        <v>282</v>
      </c>
      <c r="N15" s="139">
        <v>289</v>
      </c>
      <c r="O15" s="191">
        <v>297</v>
      </c>
    </row>
    <row r="16" spans="1:15" hidden="1">
      <c r="A16" s="128">
        <v>1700</v>
      </c>
      <c r="B16" s="133">
        <v>202</v>
      </c>
      <c r="C16" s="134">
        <v>210</v>
      </c>
      <c r="D16" s="135">
        <v>216</v>
      </c>
      <c r="E16" s="134">
        <v>226</v>
      </c>
      <c r="F16" s="135">
        <v>233</v>
      </c>
      <c r="G16" s="134">
        <v>241</v>
      </c>
      <c r="H16" s="135">
        <v>249</v>
      </c>
      <c r="I16" s="134">
        <v>257</v>
      </c>
      <c r="J16" s="135">
        <v>264</v>
      </c>
      <c r="K16" s="134">
        <v>279</v>
      </c>
      <c r="L16" s="135">
        <v>286</v>
      </c>
      <c r="M16" s="134">
        <v>294</v>
      </c>
      <c r="N16" s="135">
        <v>301</v>
      </c>
      <c r="O16" s="190">
        <v>309</v>
      </c>
    </row>
    <row r="17" spans="1:24" hidden="1">
      <c r="A17" s="128">
        <v>1800</v>
      </c>
      <c r="B17" s="137">
        <v>211</v>
      </c>
      <c r="C17" s="138">
        <v>219</v>
      </c>
      <c r="D17" s="139">
        <v>226</v>
      </c>
      <c r="E17" s="138">
        <v>236</v>
      </c>
      <c r="F17" s="139">
        <v>244</v>
      </c>
      <c r="G17" s="138">
        <v>252</v>
      </c>
      <c r="H17" s="139">
        <v>260</v>
      </c>
      <c r="I17" s="138">
        <v>268</v>
      </c>
      <c r="J17" s="139">
        <v>276</v>
      </c>
      <c r="K17" s="138">
        <v>290</v>
      </c>
      <c r="L17" s="139">
        <v>298</v>
      </c>
      <c r="M17" s="138">
        <v>306</v>
      </c>
      <c r="N17" s="139">
        <v>314</v>
      </c>
      <c r="O17" s="191">
        <v>322</v>
      </c>
    </row>
    <row r="18" spans="1:24" hidden="1">
      <c r="A18" s="128">
        <v>1900</v>
      </c>
      <c r="B18" s="129">
        <v>219</v>
      </c>
      <c r="C18" s="130">
        <v>227</v>
      </c>
      <c r="D18" s="131">
        <v>234</v>
      </c>
      <c r="E18" s="130">
        <v>245</v>
      </c>
      <c r="F18" s="131">
        <v>253</v>
      </c>
      <c r="G18" s="130">
        <v>262</v>
      </c>
      <c r="H18" s="131">
        <v>270</v>
      </c>
      <c r="I18" s="130">
        <v>278</v>
      </c>
      <c r="J18" s="131">
        <v>287</v>
      </c>
      <c r="K18" s="130">
        <v>302</v>
      </c>
      <c r="L18" s="131">
        <v>309</v>
      </c>
      <c r="M18" s="130">
        <v>318</v>
      </c>
      <c r="N18" s="131">
        <v>326</v>
      </c>
      <c r="O18" s="189">
        <v>335</v>
      </c>
    </row>
    <row r="19" spans="1:24" ht="15.75" hidden="1">
      <c r="A19" s="141"/>
    </row>
    <row r="20" spans="1:24" ht="28.35" customHeight="1">
      <c r="A20" s="142" t="s">
        <v>140</v>
      </c>
      <c r="B20" s="175">
        <v>900</v>
      </c>
      <c r="C20" s="175">
        <v>1000</v>
      </c>
      <c r="D20" s="175">
        <v>1100</v>
      </c>
      <c r="E20" s="175">
        <v>1200</v>
      </c>
      <c r="F20" s="175">
        <v>1300</v>
      </c>
      <c r="G20" s="175">
        <v>1400</v>
      </c>
      <c r="H20" s="175">
        <v>1500</v>
      </c>
      <c r="I20" s="175">
        <v>1600</v>
      </c>
      <c r="J20" s="175">
        <v>1700</v>
      </c>
      <c r="K20" s="175">
        <v>1800</v>
      </c>
      <c r="L20" s="175">
        <v>1900</v>
      </c>
      <c r="M20" s="175">
        <v>2000</v>
      </c>
      <c r="N20" s="175">
        <v>2100</v>
      </c>
      <c r="O20" s="175">
        <v>2200</v>
      </c>
      <c r="Q20" s="116" t="s">
        <v>141</v>
      </c>
    </row>
    <row r="21" spans="1:24" ht="28.35" customHeight="1">
      <c r="A21" s="117" t="s">
        <v>142</v>
      </c>
      <c r="B21" s="322" t="s">
        <v>143</v>
      </c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S21" s="325"/>
      <c r="T21" s="325"/>
      <c r="U21" s="325"/>
      <c r="V21" s="155"/>
      <c r="W21" s="155"/>
      <c r="X21" s="155"/>
    </row>
    <row r="22" spans="1:24">
      <c r="A22" s="118">
        <v>600</v>
      </c>
      <c r="B22" s="119">
        <f>(B5-(B5*NASTAVENIE!$D$8/100))*(1+(NASTAVENIE!$D$9/100))*NASTAVENIE!$D$10</f>
        <v>86.46</v>
      </c>
      <c r="C22" s="119">
        <f>(C5-(C5*NASTAVENIE!$D$8/100))*(1+(NASTAVENIE!$D$9/100))*NASTAVENIE!$D$10</f>
        <v>87.78</v>
      </c>
      <c r="D22" s="119">
        <f>(D5-(D5*NASTAVENIE!$D$8/100))*(1+(NASTAVENIE!$D$9/100))*NASTAVENIE!$D$10</f>
        <v>89.1</v>
      </c>
      <c r="E22" s="119">
        <f>(E5-(E5*NASTAVENIE!$D$8/100))*(1+(NASTAVENIE!$D$9/100))*NASTAVENIE!$D$10</f>
        <v>91.74</v>
      </c>
      <c r="F22" s="119">
        <f>(F5-(F5*NASTAVENIE!$D$8/100))*(1+(NASTAVENIE!$D$9/100))*NASTAVENIE!$D$10</f>
        <v>93.719999999999985</v>
      </c>
      <c r="G22" s="119">
        <f>(G5-(G5*NASTAVENIE!$D$8/100))*(1+(NASTAVENIE!$D$9/100))*NASTAVENIE!$D$10</f>
        <v>95.04</v>
      </c>
      <c r="H22" s="119">
        <f>(H5-(H5*NASTAVENIE!$D$8/100))*(1+(NASTAVENIE!$D$9/100))*NASTAVENIE!$D$10</f>
        <v>97.02</v>
      </c>
      <c r="I22" s="119">
        <f>(I5-(I5*NASTAVENIE!$D$8/100))*(1+(NASTAVENIE!$D$9/100))*NASTAVENIE!$D$10</f>
        <v>99</v>
      </c>
      <c r="J22" s="119">
        <f>(J5-(J5*NASTAVENIE!$D$8/100))*(1+(NASTAVENIE!$D$9/100))*NASTAVENIE!$D$10</f>
        <v>101.64</v>
      </c>
      <c r="K22" s="119">
        <f>(K5-(K5*NASTAVENIE!$D$8/100))*(1+(NASTAVENIE!$D$9/100))*NASTAVENIE!$D$10</f>
        <v>108.24</v>
      </c>
      <c r="L22" s="119">
        <f>(L5-(L5*NASTAVENIE!$D$8/100))*(1+(NASTAVENIE!$D$9/100))*NASTAVENIE!$D$10</f>
        <v>110.88000000000001</v>
      </c>
      <c r="M22" s="119">
        <f>(M5-(M5*NASTAVENIE!$D$8/100))*(1+(NASTAVENIE!$D$9/100))*NASTAVENIE!$D$10</f>
        <v>113.52</v>
      </c>
      <c r="N22" s="119">
        <f>(N5-(N5*NASTAVENIE!$D$8/100))*(1+(NASTAVENIE!$D$9/100))*NASTAVENIE!$D$10</f>
        <v>116.16</v>
      </c>
      <c r="O22" s="119">
        <f>(O5-(O5*NASTAVENIE!$D$8/100))*(1+(NASTAVENIE!$D$9/100))*NASTAVENIE!$D$10</f>
        <v>118.8</v>
      </c>
      <c r="S22" s="153"/>
      <c r="T22" s="153"/>
      <c r="U22" s="154"/>
      <c r="V22" s="155"/>
      <c r="W22" s="155"/>
      <c r="X22" s="155"/>
    </row>
    <row r="23" spans="1:24">
      <c r="A23" s="118">
        <v>700</v>
      </c>
      <c r="B23" s="119">
        <f>(B6-(B6*NASTAVENIE!$D$8/100))*(1+(NASTAVENIE!$D$9/100))*NASTAVENIE!$D$10</f>
        <v>91.08</v>
      </c>
      <c r="C23" s="119">
        <f>(C6-(C6*NASTAVENIE!$D$8/100))*(1+(NASTAVENIE!$D$9/100))*NASTAVENIE!$D$10</f>
        <v>92.399999999999991</v>
      </c>
      <c r="D23" s="119">
        <f>(D6-(D6*NASTAVENIE!$D$8/100))*(1+(NASTAVENIE!$D$9/100))*NASTAVENIE!$D$10</f>
        <v>93.059999999999988</v>
      </c>
      <c r="E23" s="119">
        <f>(E6-(E6*NASTAVENIE!$D$8/100))*(1+(NASTAVENIE!$D$9/100))*NASTAVENIE!$D$10</f>
        <v>96.36</v>
      </c>
      <c r="F23" s="119">
        <f>(F6-(F6*NASTAVENIE!$D$8/100))*(1+(NASTAVENIE!$D$9/100))*NASTAVENIE!$D$10</f>
        <v>97.68</v>
      </c>
      <c r="G23" s="119">
        <f>(G6-(G6*NASTAVENIE!$D$8/100))*(1+(NASTAVENIE!$D$9/100))*NASTAVENIE!$D$10</f>
        <v>100.32</v>
      </c>
      <c r="H23" s="119">
        <f>(H6-(H6*NASTAVENIE!$D$8/100))*(1+(NASTAVENIE!$D$9/100))*NASTAVENIE!$D$10</f>
        <v>102.96</v>
      </c>
      <c r="I23" s="119">
        <f>(I6-(I6*NASTAVENIE!$D$8/100))*(1+(NASTAVENIE!$D$9/100))*NASTAVENIE!$D$10</f>
        <v>106.25999999999999</v>
      </c>
      <c r="J23" s="119">
        <f>(J6-(J6*NASTAVENIE!$D$8/100))*(1+(NASTAVENIE!$D$9/100))*NASTAVENIE!$D$10</f>
        <v>108.89999999999999</v>
      </c>
      <c r="K23" s="119">
        <f>(K6-(K6*NASTAVENIE!$D$8/100))*(1+(NASTAVENIE!$D$9/100))*NASTAVENIE!$D$10</f>
        <v>116.16</v>
      </c>
      <c r="L23" s="119">
        <f>(L6-(L6*NASTAVENIE!$D$8/100))*(1+(NASTAVENIE!$D$9/100))*NASTAVENIE!$D$10</f>
        <v>118.8</v>
      </c>
      <c r="M23" s="119">
        <f>(M6-(M6*NASTAVENIE!$D$8/100))*(1+(NASTAVENIE!$D$9/100))*NASTAVENIE!$D$10</f>
        <v>121.44</v>
      </c>
      <c r="N23" s="119">
        <f>(N6-(N6*NASTAVENIE!$D$8/100))*(1+(NASTAVENIE!$D$9/100))*NASTAVENIE!$D$10</f>
        <v>124.08</v>
      </c>
      <c r="O23" s="119">
        <f>(O6-(O6*NASTAVENIE!$D$8/100))*(1+(NASTAVENIE!$D$9/100))*NASTAVENIE!$D$10</f>
        <v>127.38</v>
      </c>
      <c r="S23" s="154"/>
      <c r="T23" s="154"/>
      <c r="U23" s="159"/>
      <c r="V23" s="155"/>
      <c r="W23" s="155"/>
      <c r="X23" s="155"/>
    </row>
    <row r="24" spans="1:24">
      <c r="A24" s="118">
        <v>800</v>
      </c>
      <c r="B24" s="119">
        <f>(B7-(B7*NASTAVENIE!$D$8/100))*(1+(NASTAVENIE!$D$9/100))*NASTAVENIE!$D$10</f>
        <v>93.719999999999985</v>
      </c>
      <c r="C24" s="119">
        <f>(C7-(C7*NASTAVENIE!$D$8/100))*(1+(NASTAVENIE!$D$9/100))*NASTAVENIE!$D$10</f>
        <v>95.04</v>
      </c>
      <c r="D24" s="119">
        <f>(D7-(D7*NASTAVENIE!$D$8/100))*(1+(NASTAVENIE!$D$9/100))*NASTAVENIE!$D$10</f>
        <v>96.36</v>
      </c>
      <c r="E24" s="119">
        <f>(E7-(E7*NASTAVENIE!$D$8/100))*(1+(NASTAVENIE!$D$9/100))*NASTAVENIE!$D$10</f>
        <v>99.66</v>
      </c>
      <c r="F24" s="119">
        <f>(F7-(F7*NASTAVENIE!$D$8/100))*(1+(NASTAVENIE!$D$9/100))*NASTAVENIE!$D$10</f>
        <v>102.3</v>
      </c>
      <c r="G24" s="119">
        <f>(G7-(G7*NASTAVENIE!$D$8/100))*(1+(NASTAVENIE!$D$9/100))*NASTAVENIE!$D$10</f>
        <v>105.6</v>
      </c>
      <c r="H24" s="119">
        <f>(H7-(H7*NASTAVENIE!$D$8/100))*(1+(NASTAVENIE!$D$9/100))*NASTAVENIE!$D$10</f>
        <v>108.89999999999999</v>
      </c>
      <c r="I24" s="119">
        <f>(I7-(I7*NASTAVENIE!$D$8/100))*(1+(NASTAVENIE!$D$9/100))*NASTAVENIE!$D$10</f>
        <v>111.54</v>
      </c>
      <c r="J24" s="119">
        <f>(J7-(J7*NASTAVENIE!$D$8/100))*(1+(NASTAVENIE!$D$9/100))*NASTAVENIE!$D$10</f>
        <v>114.84</v>
      </c>
      <c r="K24" s="119">
        <f>(K7-(K7*NASTAVENIE!$D$8/100))*(1+(NASTAVENIE!$D$9/100))*NASTAVENIE!$D$10</f>
        <v>122.1</v>
      </c>
      <c r="L24" s="119">
        <f>(L7-(L7*NASTAVENIE!$D$8/100))*(1+(NASTAVENIE!$D$9/100))*NASTAVENIE!$D$10</f>
        <v>125.39999999999999</v>
      </c>
      <c r="M24" s="119">
        <f>(M7-(M7*NASTAVENIE!$D$8/100))*(1+(NASTAVENIE!$D$9/100))*NASTAVENIE!$D$10</f>
        <v>128.04</v>
      </c>
      <c r="N24" s="119">
        <f>(N7-(N7*NASTAVENIE!$D$8/100))*(1+(NASTAVENIE!$D$9/100))*NASTAVENIE!$D$10</f>
        <v>131.34</v>
      </c>
      <c r="O24" s="119">
        <f>(O7-(O7*NASTAVENIE!$D$8/100))*(1+(NASTAVENIE!$D$9/100))*NASTAVENIE!$D$10</f>
        <v>133.97999999999999</v>
      </c>
      <c r="S24" s="154"/>
      <c r="T24" s="154"/>
      <c r="U24" s="159"/>
      <c r="V24" s="155"/>
      <c r="W24" s="155"/>
      <c r="X24" s="155"/>
    </row>
    <row r="25" spans="1:24">
      <c r="A25" s="118">
        <v>900</v>
      </c>
      <c r="B25" s="119">
        <f>(B8-(B8*NASTAVENIE!$D$8/100))*(1+(NASTAVENIE!$D$9/100))*NASTAVENIE!$D$10</f>
        <v>97.02</v>
      </c>
      <c r="C25" s="119">
        <f>(C8-(C8*NASTAVENIE!$D$8/100))*(1+(NASTAVENIE!$D$9/100))*NASTAVENIE!$D$10</f>
        <v>98.34</v>
      </c>
      <c r="D25" s="119">
        <f>(D8-(D8*NASTAVENIE!$D$8/100))*(1+(NASTAVENIE!$D$9/100))*NASTAVENIE!$D$10</f>
        <v>100.32</v>
      </c>
      <c r="E25" s="119">
        <f>(E8-(E8*NASTAVENIE!$D$8/100))*(1+(NASTAVENIE!$D$9/100))*NASTAVENIE!$D$10</f>
        <v>104.94</v>
      </c>
      <c r="F25" s="119">
        <f>(F8-(F8*NASTAVENIE!$D$8/100))*(1+(NASTAVENIE!$D$9/100))*NASTAVENIE!$D$10</f>
        <v>108.24</v>
      </c>
      <c r="G25" s="119">
        <f>(G8-(G8*NASTAVENIE!$D$8/100))*(1+(NASTAVENIE!$D$9/100))*NASTAVENIE!$D$10</f>
        <v>111.54</v>
      </c>
      <c r="H25" s="119">
        <f>(H8-(H8*NASTAVENIE!$D$8/100))*(1+(NASTAVENIE!$D$9/100))*NASTAVENIE!$D$10</f>
        <v>114.84</v>
      </c>
      <c r="I25" s="119">
        <f>(I8-(I8*NASTAVENIE!$D$8/100))*(1+(NASTAVENIE!$D$9/100))*NASTAVENIE!$D$10</f>
        <v>118.14</v>
      </c>
      <c r="J25" s="119">
        <f>(J8-(J8*NASTAVENIE!$D$8/100))*(1+(NASTAVENIE!$D$9/100))*NASTAVENIE!$D$10</f>
        <v>121.44</v>
      </c>
      <c r="K25" s="119">
        <f>(K8-(K8*NASTAVENIE!$D$8/100))*(1+(NASTAVENIE!$D$9/100))*NASTAVENIE!$D$10</f>
        <v>129.35999999999999</v>
      </c>
      <c r="L25" s="119">
        <f>(L8-(L8*NASTAVENIE!$D$8/100))*(1+(NASTAVENIE!$D$9/100))*NASTAVENIE!$D$10</f>
        <v>132</v>
      </c>
      <c r="M25" s="119">
        <f>(M8-(M8*NASTAVENIE!$D$8/100))*(1+(NASTAVENIE!$D$9/100))*NASTAVENIE!$D$10</f>
        <v>135.95999999999998</v>
      </c>
      <c r="N25" s="119">
        <f>(N8-(N8*NASTAVENIE!$D$8/100))*(1+(NASTAVENIE!$D$9/100))*NASTAVENIE!$D$10</f>
        <v>138.6</v>
      </c>
      <c r="O25" s="119">
        <f>(O8-(O8*NASTAVENIE!$D$8/100))*(1+(NASTAVENIE!$D$9/100))*NASTAVENIE!$D$10</f>
        <v>141.9</v>
      </c>
      <c r="S25" s="155"/>
      <c r="T25" s="155"/>
      <c r="U25" s="155"/>
      <c r="V25" s="155"/>
      <c r="W25" s="155"/>
      <c r="X25" s="155"/>
    </row>
    <row r="26" spans="1:24">
      <c r="A26" s="118">
        <v>1000</v>
      </c>
      <c r="B26" s="119">
        <f>(B9-(B9*NASTAVENIE!$D$8/100))*(1+(NASTAVENIE!$D$9/100))*NASTAVENIE!$D$10</f>
        <v>102.96</v>
      </c>
      <c r="C26" s="119">
        <f>(C9-(C9*NASTAVENIE!$D$8/100))*(1+(NASTAVENIE!$D$9/100))*NASTAVENIE!$D$10</f>
        <v>104.94</v>
      </c>
      <c r="D26" s="119">
        <f>(D9-(D9*NASTAVENIE!$D$8/100))*(1+(NASTAVENIE!$D$9/100))*NASTAVENIE!$D$10</f>
        <v>107.58</v>
      </c>
      <c r="E26" s="119">
        <f>(E9-(E9*NASTAVENIE!$D$8/100))*(1+(NASTAVENIE!$D$9/100))*NASTAVENIE!$D$10</f>
        <v>112.86</v>
      </c>
      <c r="F26" s="119">
        <f>(F9-(F9*NASTAVENIE!$D$8/100))*(1+(NASTAVENIE!$D$9/100))*NASTAVENIE!$D$10</f>
        <v>116.16</v>
      </c>
      <c r="G26" s="119">
        <f>(G9-(G9*NASTAVENIE!$D$8/100))*(1+(NASTAVENIE!$D$9/100))*NASTAVENIE!$D$10</f>
        <v>119.46</v>
      </c>
      <c r="H26" s="119">
        <f>(H9-(H9*NASTAVENIE!$D$8/100))*(1+(NASTAVENIE!$D$9/100))*NASTAVENIE!$D$10</f>
        <v>123.41999999999999</v>
      </c>
      <c r="I26" s="119">
        <f>(I9-(I9*NASTAVENIE!$D$8/100))*(1+(NASTAVENIE!$D$9/100))*NASTAVENIE!$D$10</f>
        <v>126.71999999999998</v>
      </c>
      <c r="J26" s="119">
        <f>(J9-(J9*NASTAVENIE!$D$8/100))*(1+(NASTAVENIE!$D$9/100))*NASTAVENIE!$D$10</f>
        <v>130.01999999999998</v>
      </c>
      <c r="K26" s="119">
        <f>(K9-(K9*NASTAVENIE!$D$8/100))*(1+(NASTAVENIE!$D$9/100))*NASTAVENIE!$D$10</f>
        <v>137.94</v>
      </c>
      <c r="L26" s="119">
        <f>(L9-(L9*NASTAVENIE!$D$8/100))*(1+(NASTAVENIE!$D$9/100))*NASTAVENIE!$D$10</f>
        <v>141.24</v>
      </c>
      <c r="M26" s="119">
        <f>(M9-(M9*NASTAVENIE!$D$8/100))*(1+(NASTAVENIE!$D$9/100))*NASTAVENIE!$D$10</f>
        <v>144.54</v>
      </c>
      <c r="N26" s="119">
        <f>(N9-(N9*NASTAVENIE!$D$8/100))*(1+(NASTAVENIE!$D$9/100))*NASTAVENIE!$D$10</f>
        <v>147.84</v>
      </c>
      <c r="O26" s="119">
        <f>(O9-(O9*NASTAVENIE!$D$8/100))*(1+(NASTAVENIE!$D$9/100))*NASTAVENIE!$D$10</f>
        <v>151.79999999999998</v>
      </c>
      <c r="S26" s="155"/>
      <c r="T26" s="155"/>
      <c r="U26" s="155"/>
      <c r="V26" s="155"/>
      <c r="W26" s="155"/>
      <c r="X26" s="155"/>
    </row>
    <row r="27" spans="1:24">
      <c r="A27" s="118">
        <v>1100</v>
      </c>
      <c r="B27" s="119">
        <f>(B10-(B10*NASTAVENIE!$D$8/100))*(1+(NASTAVENIE!$D$9/100))*NASTAVENIE!$D$10</f>
        <v>106.25999999999999</v>
      </c>
      <c r="C27" s="119">
        <f>(C10-(C10*NASTAVENIE!$D$8/100))*(1+(NASTAVENIE!$D$9/100))*NASTAVENIE!$D$10</f>
        <v>109.55999999999999</v>
      </c>
      <c r="D27" s="119">
        <f>(D10-(D10*NASTAVENIE!$D$8/100))*(1+(NASTAVENIE!$D$9/100))*NASTAVENIE!$D$10</f>
        <v>112.86</v>
      </c>
      <c r="E27" s="119">
        <f>(E10-(E10*NASTAVENIE!$D$8/100))*(1+(NASTAVENIE!$D$9/100))*NASTAVENIE!$D$10</f>
        <v>117.48</v>
      </c>
      <c r="F27" s="119">
        <f>(F10-(F10*NASTAVENIE!$D$8/100))*(1+(NASTAVENIE!$D$9/100))*NASTAVENIE!$D$10</f>
        <v>121.44</v>
      </c>
      <c r="G27" s="119">
        <f>(G10-(G10*NASTAVENIE!$D$8/100))*(1+(NASTAVENIE!$D$9/100))*NASTAVENIE!$D$10</f>
        <v>124.74</v>
      </c>
      <c r="H27" s="119">
        <f>(H10-(H10*NASTAVENIE!$D$8/100))*(1+(NASTAVENIE!$D$9/100))*NASTAVENIE!$D$10</f>
        <v>129.35999999999999</v>
      </c>
      <c r="I27" s="119">
        <f>(I10-(I10*NASTAVENIE!$D$8/100))*(1+(NASTAVENIE!$D$9/100))*NASTAVENIE!$D$10</f>
        <v>132.66</v>
      </c>
      <c r="J27" s="119">
        <f>(J10-(J10*NASTAVENIE!$D$8/100))*(1+(NASTAVENIE!$D$9/100))*NASTAVENIE!$D$10</f>
        <v>136.61999999999998</v>
      </c>
      <c r="K27" s="119">
        <f>(K10-(K10*NASTAVENIE!$D$8/100))*(1+(NASTAVENIE!$D$9/100))*NASTAVENIE!$D$10</f>
        <v>143.88</v>
      </c>
      <c r="L27" s="119">
        <f>(L10-(L10*NASTAVENIE!$D$8/100))*(1+(NASTAVENIE!$D$9/100))*NASTAVENIE!$D$10</f>
        <v>147.84</v>
      </c>
      <c r="M27" s="119">
        <f>(M10-(M10*NASTAVENIE!$D$8/100))*(1+(NASTAVENIE!$D$9/100))*NASTAVENIE!$D$10</f>
        <v>151.13999999999999</v>
      </c>
      <c r="N27" s="119">
        <f>(N10-(N10*NASTAVENIE!$D$8/100))*(1+(NASTAVENIE!$D$9/100))*NASTAVENIE!$D$10</f>
        <v>155.76000000000002</v>
      </c>
      <c r="O27" s="119">
        <f>(O10-(O10*NASTAVENIE!$D$8/100))*(1+(NASTAVENIE!$D$9/100))*NASTAVENIE!$D$10</f>
        <v>159.06</v>
      </c>
      <c r="S27" s="155"/>
      <c r="T27" s="155"/>
      <c r="U27" s="155"/>
      <c r="V27" s="155"/>
      <c r="W27" s="155"/>
      <c r="X27" s="155"/>
    </row>
    <row r="28" spans="1:24">
      <c r="A28" s="118">
        <v>1200</v>
      </c>
      <c r="B28" s="119">
        <f>(B11-(B11*NASTAVENIE!$D$8/100))*(1+(NASTAVENIE!$D$9/100))*NASTAVENIE!$D$10</f>
        <v>108.89999999999999</v>
      </c>
      <c r="C28" s="119">
        <f>(C11-(C11*NASTAVENIE!$D$8/100))*(1+(NASTAVENIE!$D$9/100))*NASTAVENIE!$D$10</f>
        <v>112.86</v>
      </c>
      <c r="D28" s="119">
        <f>(D11-(D11*NASTAVENIE!$D$8/100))*(1+(NASTAVENIE!$D$9/100))*NASTAVENIE!$D$10</f>
        <v>116.16</v>
      </c>
      <c r="E28" s="119">
        <f>(E11-(E11*NASTAVENIE!$D$8/100))*(1+(NASTAVENIE!$D$9/100))*NASTAVENIE!$D$10</f>
        <v>120.78</v>
      </c>
      <c r="F28" s="119">
        <f>(F11-(F11*NASTAVENIE!$D$8/100))*(1+(NASTAVENIE!$D$9/100))*NASTAVENIE!$D$10</f>
        <v>124.74</v>
      </c>
      <c r="G28" s="119">
        <f>(G11-(G11*NASTAVENIE!$D$8/100))*(1+(NASTAVENIE!$D$9/100))*NASTAVENIE!$D$10</f>
        <v>128.69999999999999</v>
      </c>
      <c r="H28" s="119">
        <f>(H11-(H11*NASTAVENIE!$D$8/100))*(1+(NASTAVENIE!$D$9/100))*NASTAVENIE!$D$10</f>
        <v>133.32</v>
      </c>
      <c r="I28" s="119">
        <f>(I11-(I11*NASTAVENIE!$D$8/100))*(1+(NASTAVENIE!$D$9/100))*NASTAVENIE!$D$10</f>
        <v>136.61999999999998</v>
      </c>
      <c r="J28" s="119">
        <f>(J11-(J11*NASTAVENIE!$D$8/100))*(1+(NASTAVENIE!$D$9/100))*NASTAVENIE!$D$10</f>
        <v>140.58000000000001</v>
      </c>
      <c r="K28" s="119">
        <f>(K11-(K11*NASTAVENIE!$D$8/100))*(1+(NASTAVENIE!$D$9/100))*NASTAVENIE!$D$10</f>
        <v>149.16</v>
      </c>
      <c r="L28" s="119">
        <f>(L11-(L11*NASTAVENIE!$D$8/100))*(1+(NASTAVENIE!$D$9/100))*NASTAVENIE!$D$10</f>
        <v>153.11999999999998</v>
      </c>
      <c r="M28" s="119">
        <f>(M11-(M11*NASTAVENIE!$D$8/100))*(1+(NASTAVENIE!$D$9/100))*NASTAVENIE!$D$10</f>
        <v>157.08000000000001</v>
      </c>
      <c r="N28" s="119">
        <f>(N11-(N11*NASTAVENIE!$D$8/100))*(1+(NASTAVENIE!$D$9/100))*NASTAVENIE!$D$10</f>
        <v>161.04</v>
      </c>
      <c r="O28" s="119">
        <f>(O11-(O11*NASTAVENIE!$D$8/100))*(1+(NASTAVENIE!$D$9/100))*NASTAVENIE!$D$10</f>
        <v>164.33999999999997</v>
      </c>
      <c r="S28" s="155"/>
      <c r="T28" s="155"/>
      <c r="U28" s="155"/>
      <c r="V28" s="155"/>
      <c r="W28" s="155"/>
      <c r="X28" s="155"/>
    </row>
    <row r="29" spans="1:24">
      <c r="A29" s="118">
        <v>1300</v>
      </c>
      <c r="B29" s="119">
        <f>(B12-(B12*NASTAVENIE!$D$8/100))*(1+(NASTAVENIE!$D$9/100))*NASTAVENIE!$D$10</f>
        <v>113.52</v>
      </c>
      <c r="C29" s="119">
        <f>(C12-(C12*NASTAVENIE!$D$8/100))*(1+(NASTAVENIE!$D$9/100))*NASTAVENIE!$D$10</f>
        <v>117.48</v>
      </c>
      <c r="D29" s="119">
        <f>(D12-(D12*NASTAVENIE!$D$8/100))*(1+(NASTAVENIE!$D$9/100))*NASTAVENIE!$D$10</f>
        <v>120.78</v>
      </c>
      <c r="E29" s="119">
        <f>(E12-(E12*NASTAVENIE!$D$8/100))*(1+(NASTAVENIE!$D$9/100))*NASTAVENIE!$D$10</f>
        <v>126.05999999999999</v>
      </c>
      <c r="F29" s="119">
        <f>(F12-(F12*NASTAVENIE!$D$8/100))*(1+(NASTAVENIE!$D$9/100))*NASTAVENIE!$D$10</f>
        <v>130.01999999999998</v>
      </c>
      <c r="G29" s="119">
        <f>(G12-(G12*NASTAVENIE!$D$8/100))*(1+(NASTAVENIE!$D$9/100))*NASTAVENIE!$D$10</f>
        <v>134.63999999999999</v>
      </c>
      <c r="H29" s="119">
        <f>(H12-(H12*NASTAVENIE!$D$8/100))*(1+(NASTAVENIE!$D$9/100))*NASTAVENIE!$D$10</f>
        <v>139.26</v>
      </c>
      <c r="I29" s="119">
        <f>(I12-(I12*NASTAVENIE!$D$8/100))*(1+(NASTAVENIE!$D$9/100))*NASTAVENIE!$D$10</f>
        <v>143.22</v>
      </c>
      <c r="J29" s="119">
        <f>(J12-(J12*NASTAVENIE!$D$8/100))*(1+(NASTAVENIE!$D$9/100))*NASTAVENIE!$D$10</f>
        <v>147.18</v>
      </c>
      <c r="K29" s="119">
        <f>(K12-(K12*NASTAVENIE!$D$8/100))*(1+(NASTAVENIE!$D$9/100))*NASTAVENIE!$D$10</f>
        <v>155.76000000000002</v>
      </c>
      <c r="L29" s="119">
        <f>(L12-(L12*NASTAVENIE!$D$8/100))*(1+(NASTAVENIE!$D$9/100))*NASTAVENIE!$D$10</f>
        <v>159.72</v>
      </c>
      <c r="M29" s="119">
        <f>(M12-(M12*NASTAVENIE!$D$8/100))*(1+(NASTAVENIE!$D$9/100))*NASTAVENIE!$D$10</f>
        <v>163.68</v>
      </c>
      <c r="N29" s="119">
        <f>(N12-(N12*NASTAVENIE!$D$8/100))*(1+(NASTAVENIE!$D$9/100))*NASTAVENIE!$D$10</f>
        <v>167.64</v>
      </c>
      <c r="O29" s="119">
        <f>(O12-(O12*NASTAVENIE!$D$8/100))*(1+(NASTAVENIE!$D$9/100))*NASTAVENIE!$D$10</f>
        <v>172.26000000000002</v>
      </c>
      <c r="S29" s="155"/>
      <c r="T29" s="155"/>
      <c r="U29" s="155"/>
      <c r="V29" s="155"/>
      <c r="W29" s="155"/>
      <c r="X29" s="155"/>
    </row>
    <row r="30" spans="1:24">
      <c r="A30" s="118">
        <v>1400</v>
      </c>
      <c r="B30" s="119">
        <f>(B13-(B13*NASTAVENIE!$D$8/100))*(1+(NASTAVENIE!$D$9/100))*NASTAVENIE!$D$10</f>
        <v>118.14</v>
      </c>
      <c r="C30" s="119">
        <f>(C13-(C13*NASTAVENIE!$D$8/100))*(1+(NASTAVENIE!$D$9/100))*NASTAVENIE!$D$10</f>
        <v>122.75999999999999</v>
      </c>
      <c r="D30" s="119">
        <f>(D13-(D13*NASTAVENIE!$D$8/100))*(1+(NASTAVENIE!$D$9/100))*NASTAVENIE!$D$10</f>
        <v>126.71999999999998</v>
      </c>
      <c r="E30" s="119">
        <f>(E13-(E13*NASTAVENIE!$D$8/100))*(1+(NASTAVENIE!$D$9/100))*NASTAVENIE!$D$10</f>
        <v>132</v>
      </c>
      <c r="F30" s="119">
        <f>(F13-(F13*NASTAVENIE!$D$8/100))*(1+(NASTAVENIE!$D$9/100))*NASTAVENIE!$D$10</f>
        <v>136.61999999999998</v>
      </c>
      <c r="G30" s="119">
        <f>(G13-(G13*NASTAVENIE!$D$8/100))*(1+(NASTAVENIE!$D$9/100))*NASTAVENIE!$D$10</f>
        <v>140.58000000000001</v>
      </c>
      <c r="H30" s="119">
        <f>(H13-(H13*NASTAVENIE!$D$8/100))*(1+(NASTAVENIE!$D$9/100))*NASTAVENIE!$D$10</f>
        <v>145.19999999999999</v>
      </c>
      <c r="I30" s="119">
        <f>(I13-(I13*NASTAVENIE!$D$8/100))*(1+(NASTAVENIE!$D$9/100))*NASTAVENIE!$D$10</f>
        <v>149.82</v>
      </c>
      <c r="J30" s="119">
        <f>(J13-(J13*NASTAVENIE!$D$8/100))*(1+(NASTAVENIE!$D$9/100))*NASTAVENIE!$D$10</f>
        <v>154.43999999999997</v>
      </c>
      <c r="K30" s="119">
        <f>(K13-(K13*NASTAVENIE!$D$8/100))*(1+(NASTAVENIE!$D$9/100))*NASTAVENIE!$D$10</f>
        <v>163.01999999999998</v>
      </c>
      <c r="L30" s="119">
        <f>(L13-(L13*NASTAVENIE!$D$8/100))*(1+(NASTAVENIE!$D$9/100))*NASTAVENIE!$D$10</f>
        <v>166.98</v>
      </c>
      <c r="M30" s="119">
        <f>(M13-(M13*NASTAVENIE!$D$8/100))*(1+(NASTAVENIE!$D$9/100))*NASTAVENIE!$D$10</f>
        <v>171.6</v>
      </c>
      <c r="N30" s="119">
        <f>(N13-(N13*NASTAVENIE!$D$8/100))*(1+(NASTAVENIE!$D$9/100))*NASTAVENIE!$D$10</f>
        <v>176.22</v>
      </c>
      <c r="O30" s="119">
        <f>(O13-(O13*NASTAVENIE!$D$8/100))*(1+(NASTAVENIE!$D$9/100))*NASTAVENIE!$D$10</f>
        <v>180.18</v>
      </c>
      <c r="S30" s="155"/>
      <c r="T30" s="155"/>
      <c r="U30" s="155"/>
      <c r="V30" s="155"/>
      <c r="W30" s="155"/>
      <c r="X30" s="155"/>
    </row>
    <row r="31" spans="1:24">
      <c r="A31" s="118">
        <v>1500</v>
      </c>
      <c r="B31" s="119">
        <f>(B14-(B14*NASTAVENIE!$D$8/100))*(1+(NASTAVENIE!$D$9/100))*NASTAVENIE!$D$10</f>
        <v>123.41999999999999</v>
      </c>
      <c r="C31" s="119">
        <f>(C14-(C14*NASTAVENIE!$D$8/100))*(1+(NASTAVENIE!$D$9/100))*NASTAVENIE!$D$10</f>
        <v>127.38</v>
      </c>
      <c r="D31" s="119">
        <f>(D14-(D14*NASTAVENIE!$D$8/100))*(1+(NASTAVENIE!$D$9/100))*NASTAVENIE!$D$10</f>
        <v>131.34</v>
      </c>
      <c r="E31" s="119">
        <f>(E14-(E14*NASTAVENIE!$D$8/100))*(1+(NASTAVENIE!$D$9/100))*NASTAVENIE!$D$10</f>
        <v>136.61999999999998</v>
      </c>
      <c r="F31" s="119">
        <f>(F14-(F14*NASTAVENIE!$D$8/100))*(1+(NASTAVENIE!$D$9/100))*NASTAVENIE!$D$10</f>
        <v>141.9</v>
      </c>
      <c r="G31" s="119">
        <f>(G14-(G14*NASTAVENIE!$D$8/100))*(1+(NASTAVENIE!$D$9/100))*NASTAVENIE!$D$10</f>
        <v>146.51999999999998</v>
      </c>
      <c r="H31" s="119">
        <f>(H14-(H14*NASTAVENIE!$D$8/100))*(1+(NASTAVENIE!$D$9/100))*NASTAVENIE!$D$10</f>
        <v>151.13999999999999</v>
      </c>
      <c r="I31" s="119">
        <f>(I14-(I14*NASTAVENIE!$D$8/100))*(1+(NASTAVENIE!$D$9/100))*NASTAVENIE!$D$10</f>
        <v>155.76000000000002</v>
      </c>
      <c r="J31" s="119">
        <f>(J14-(J14*NASTAVENIE!$D$8/100))*(1+(NASTAVENIE!$D$9/100))*NASTAVENIE!$D$10</f>
        <v>160.38</v>
      </c>
      <c r="K31" s="119">
        <f>(K14-(K14*NASTAVENIE!$D$8/100))*(1+(NASTAVENIE!$D$9/100))*NASTAVENIE!$D$10</f>
        <v>168.96</v>
      </c>
      <c r="L31" s="119">
        <f>(L14-(L14*NASTAVENIE!$D$8/100))*(1+(NASTAVENIE!$D$9/100))*NASTAVENIE!$D$10</f>
        <v>173.58</v>
      </c>
      <c r="M31" s="119">
        <f>(M14-(M14*NASTAVENIE!$D$8/100))*(1+(NASTAVENIE!$D$9/100))*NASTAVENIE!$D$10</f>
        <v>178.2</v>
      </c>
      <c r="N31" s="119">
        <f>(N14-(N14*NASTAVENIE!$D$8/100))*(1+(NASTAVENIE!$D$9/100))*NASTAVENIE!$D$10</f>
        <v>182.82</v>
      </c>
      <c r="O31" s="119">
        <f>(O14-(O14*NASTAVENIE!$D$8/100))*(1+(NASTAVENIE!$D$9/100))*NASTAVENIE!$D$10</f>
        <v>187.43999999999997</v>
      </c>
      <c r="S31" s="155"/>
      <c r="T31" s="155"/>
      <c r="U31" s="155"/>
      <c r="V31" s="155"/>
      <c r="W31" s="155"/>
      <c r="X31" s="155"/>
    </row>
    <row r="32" spans="1:24">
      <c r="A32" s="118">
        <v>1600</v>
      </c>
      <c r="B32" s="119">
        <f>(B15-(B15*NASTAVENIE!$D$8/100))*(1+(NASTAVENIE!$D$9/100))*NASTAVENIE!$D$10</f>
        <v>128.04</v>
      </c>
      <c r="C32" s="119">
        <f>(C15-(C15*NASTAVENIE!$D$8/100))*(1+(NASTAVENIE!$D$9/100))*NASTAVENIE!$D$10</f>
        <v>132.66</v>
      </c>
      <c r="D32" s="119">
        <f>(D15-(D15*NASTAVENIE!$D$8/100))*(1+(NASTAVENIE!$D$9/100))*NASTAVENIE!$D$10</f>
        <v>137.28</v>
      </c>
      <c r="E32" s="119">
        <f>(E15-(E15*NASTAVENIE!$D$8/100))*(1+(NASTAVENIE!$D$9/100))*NASTAVENIE!$D$10</f>
        <v>143.22</v>
      </c>
      <c r="F32" s="119">
        <f>(F15-(F15*NASTAVENIE!$D$8/100))*(1+(NASTAVENIE!$D$9/100))*NASTAVENIE!$D$10</f>
        <v>147.84</v>
      </c>
      <c r="G32" s="119">
        <f>(G15-(G15*NASTAVENIE!$D$8/100))*(1+(NASTAVENIE!$D$9/100))*NASTAVENIE!$D$10</f>
        <v>152.45999999999998</v>
      </c>
      <c r="H32" s="119">
        <f>(H15-(H15*NASTAVENIE!$D$8/100))*(1+(NASTAVENIE!$D$9/100))*NASTAVENIE!$D$10</f>
        <v>157.73999999999998</v>
      </c>
      <c r="I32" s="119">
        <f>(I15-(I15*NASTAVENIE!$D$8/100))*(1+(NASTAVENIE!$D$9/100))*NASTAVENIE!$D$10</f>
        <v>162.36000000000001</v>
      </c>
      <c r="J32" s="119">
        <f>(J15-(J15*NASTAVENIE!$D$8/100))*(1+(NASTAVENIE!$D$9/100))*NASTAVENIE!$D$10</f>
        <v>167.64</v>
      </c>
      <c r="K32" s="119">
        <f>(K15-(K15*NASTAVENIE!$D$8/100))*(1+(NASTAVENIE!$D$9/100))*NASTAVENIE!$D$10</f>
        <v>176.22</v>
      </c>
      <c r="L32" s="119">
        <f>(L15-(L15*NASTAVENIE!$D$8/100))*(1+(NASTAVENIE!$D$9/100))*NASTAVENIE!$D$10</f>
        <v>180.83999999999997</v>
      </c>
      <c r="M32" s="119">
        <f>(M15-(M15*NASTAVENIE!$D$8/100))*(1+(NASTAVENIE!$D$9/100))*NASTAVENIE!$D$10</f>
        <v>186.11999999999998</v>
      </c>
      <c r="N32" s="119">
        <f>(N15-(N15*NASTAVENIE!$D$8/100))*(1+(NASTAVENIE!$D$9/100))*NASTAVENIE!$D$10</f>
        <v>190.73999999999998</v>
      </c>
      <c r="O32" s="119">
        <f>(O15-(O15*NASTAVENIE!$D$8/100))*(1+(NASTAVENIE!$D$9/100))*NASTAVENIE!$D$10</f>
        <v>196.01999999999998</v>
      </c>
    </row>
    <row r="33" spans="1:15">
      <c r="A33" s="118">
        <v>1700</v>
      </c>
      <c r="B33" s="119">
        <f>(B16-(B16*NASTAVENIE!$D$8/100))*(1+(NASTAVENIE!$D$9/100))*NASTAVENIE!$D$10</f>
        <v>133.32</v>
      </c>
      <c r="C33" s="119">
        <f>(C16-(C16*NASTAVENIE!$D$8/100))*(1+(NASTAVENIE!$D$9/100))*NASTAVENIE!$D$10</f>
        <v>138.6</v>
      </c>
      <c r="D33" s="119">
        <f>(D16-(D16*NASTAVENIE!$D$8/100))*(1+(NASTAVENIE!$D$9/100))*NASTAVENIE!$D$10</f>
        <v>142.56</v>
      </c>
      <c r="E33" s="119">
        <f>(E16-(E16*NASTAVENIE!$D$8/100))*(1+(NASTAVENIE!$D$9/100))*NASTAVENIE!$D$10</f>
        <v>149.16</v>
      </c>
      <c r="F33" s="119">
        <f>(F16-(F16*NASTAVENIE!$D$8/100))*(1+(NASTAVENIE!$D$9/100))*NASTAVENIE!$D$10</f>
        <v>153.78</v>
      </c>
      <c r="G33" s="119">
        <f>(G16-(G16*NASTAVENIE!$D$8/100))*(1+(NASTAVENIE!$D$9/100))*NASTAVENIE!$D$10</f>
        <v>159.06</v>
      </c>
      <c r="H33" s="119">
        <f>(H16-(H16*NASTAVENIE!$D$8/100))*(1+(NASTAVENIE!$D$9/100))*NASTAVENIE!$D$10</f>
        <v>164.33999999999997</v>
      </c>
      <c r="I33" s="119">
        <f>(I16-(I16*NASTAVENIE!$D$8/100))*(1+(NASTAVENIE!$D$9/100))*NASTAVENIE!$D$10</f>
        <v>169.61999999999998</v>
      </c>
      <c r="J33" s="119">
        <f>(J16-(J16*NASTAVENIE!$D$8/100))*(1+(NASTAVENIE!$D$9/100))*NASTAVENIE!$D$10</f>
        <v>174.23999999999998</v>
      </c>
      <c r="K33" s="119">
        <f>(K16-(K16*NASTAVENIE!$D$8/100))*(1+(NASTAVENIE!$D$9/100))*NASTAVENIE!$D$10</f>
        <v>184.14</v>
      </c>
      <c r="L33" s="119">
        <f>(L16-(L16*NASTAVENIE!$D$8/100))*(1+(NASTAVENIE!$D$9/100))*NASTAVENIE!$D$10</f>
        <v>188.76000000000002</v>
      </c>
      <c r="M33" s="119">
        <f>(M16-(M16*NASTAVENIE!$D$8/100))*(1+(NASTAVENIE!$D$9/100))*NASTAVENIE!$D$10</f>
        <v>194.04</v>
      </c>
      <c r="N33" s="119">
        <f>(N16-(N16*NASTAVENIE!$D$8/100))*(1+(NASTAVENIE!$D$9/100))*NASTAVENIE!$D$10</f>
        <v>198.66</v>
      </c>
      <c r="O33" s="119">
        <f>(O16-(O16*NASTAVENIE!$D$8/100))*(1+(NASTAVENIE!$D$9/100))*NASTAVENIE!$D$10</f>
        <v>203.93999999999997</v>
      </c>
    </row>
    <row r="34" spans="1:15">
      <c r="A34" s="118">
        <v>1800</v>
      </c>
      <c r="B34" s="119">
        <f>(B17-(B17*NASTAVENIE!$D$8/100))*(1+(NASTAVENIE!$D$9/100))*NASTAVENIE!$D$10</f>
        <v>139.26</v>
      </c>
      <c r="C34" s="119">
        <f>(C17-(C17*NASTAVENIE!$D$8/100))*(1+(NASTAVENIE!$D$9/100))*NASTAVENIE!$D$10</f>
        <v>144.54</v>
      </c>
      <c r="D34" s="119">
        <f>(D17-(D17*NASTAVENIE!$D$8/100))*(1+(NASTAVENIE!$D$9/100))*NASTAVENIE!$D$10</f>
        <v>149.16</v>
      </c>
      <c r="E34" s="119">
        <f>(E17-(E17*NASTAVENIE!$D$8/100))*(1+(NASTAVENIE!$D$9/100))*NASTAVENIE!$D$10</f>
        <v>155.76000000000002</v>
      </c>
      <c r="F34" s="119">
        <f>(F17-(F17*NASTAVENIE!$D$8/100))*(1+(NASTAVENIE!$D$9/100))*NASTAVENIE!$D$10</f>
        <v>161.04</v>
      </c>
      <c r="G34" s="119">
        <f>(G17-(G17*NASTAVENIE!$D$8/100))*(1+(NASTAVENIE!$D$9/100))*NASTAVENIE!$D$10</f>
        <v>166.32</v>
      </c>
      <c r="H34" s="119">
        <f>(H17-(H17*NASTAVENIE!$D$8/100))*(1+(NASTAVENIE!$D$9/100))*NASTAVENIE!$D$10</f>
        <v>171.6</v>
      </c>
      <c r="I34" s="119">
        <f>(I17-(I17*NASTAVENIE!$D$8/100))*(1+(NASTAVENIE!$D$9/100))*NASTAVENIE!$D$10</f>
        <v>176.88</v>
      </c>
      <c r="J34" s="119">
        <f>(J17-(J17*NASTAVENIE!$D$8/100))*(1+(NASTAVENIE!$D$9/100))*NASTAVENIE!$D$10</f>
        <v>182.16</v>
      </c>
      <c r="K34" s="119">
        <f>(K17-(K17*NASTAVENIE!$D$8/100))*(1+(NASTAVENIE!$D$9/100))*NASTAVENIE!$D$10</f>
        <v>191.4</v>
      </c>
      <c r="L34" s="119">
        <f>(L17-(L17*NASTAVENIE!$D$8/100))*(1+(NASTAVENIE!$D$9/100))*NASTAVENIE!$D$10</f>
        <v>196.68</v>
      </c>
      <c r="M34" s="119">
        <f>(M17-(M17*NASTAVENIE!$D$8/100))*(1+(NASTAVENIE!$D$9/100))*NASTAVENIE!$D$10</f>
        <v>201.96</v>
      </c>
      <c r="N34" s="119">
        <f>(N17-(N17*NASTAVENIE!$D$8/100))*(1+(NASTAVENIE!$D$9/100))*NASTAVENIE!$D$10</f>
        <v>207.23999999999998</v>
      </c>
      <c r="O34" s="119">
        <f>(O17-(O17*NASTAVENIE!$D$8/100))*(1+(NASTAVENIE!$D$9/100))*NASTAVENIE!$D$10</f>
        <v>212.51999999999998</v>
      </c>
    </row>
    <row r="35" spans="1:15">
      <c r="A35" s="118">
        <v>1900</v>
      </c>
      <c r="B35" s="119">
        <f>(B18-(B18*NASTAVENIE!$D$8/100))*(1+(NASTAVENIE!$D$9/100))*NASTAVENIE!$D$10</f>
        <v>144.54</v>
      </c>
      <c r="C35" s="119">
        <f>(C18-(C18*NASTAVENIE!$D$8/100))*(1+(NASTAVENIE!$D$9/100))*NASTAVENIE!$D$10</f>
        <v>149.82</v>
      </c>
      <c r="D35" s="119">
        <f>(D18-(D18*NASTAVENIE!$D$8/100))*(1+(NASTAVENIE!$D$9/100))*NASTAVENIE!$D$10</f>
        <v>154.43999999999997</v>
      </c>
      <c r="E35" s="119">
        <f>(E18-(E18*NASTAVENIE!$D$8/100))*(1+(NASTAVENIE!$D$9/100))*NASTAVENIE!$D$10</f>
        <v>161.69999999999999</v>
      </c>
      <c r="F35" s="119">
        <f>(F18-(F18*NASTAVENIE!$D$8/100))*(1+(NASTAVENIE!$D$9/100))*NASTAVENIE!$D$10</f>
        <v>166.98</v>
      </c>
      <c r="G35" s="119">
        <f>(G18-(G18*NASTAVENIE!$D$8/100))*(1+(NASTAVENIE!$D$9/100))*NASTAVENIE!$D$10</f>
        <v>172.92</v>
      </c>
      <c r="H35" s="119">
        <f>(H18-(H18*NASTAVENIE!$D$8/100))*(1+(NASTAVENIE!$D$9/100))*NASTAVENIE!$D$10</f>
        <v>178.2</v>
      </c>
      <c r="I35" s="119">
        <f>(I18-(I18*NASTAVENIE!$D$8/100))*(1+(NASTAVENIE!$D$9/100))*NASTAVENIE!$D$10</f>
        <v>183.48</v>
      </c>
      <c r="J35" s="119">
        <f>(J18-(J18*NASTAVENIE!$D$8/100))*(1+(NASTAVENIE!$D$9/100))*NASTAVENIE!$D$10</f>
        <v>189.42</v>
      </c>
      <c r="K35" s="119">
        <f>(K18-(K18*NASTAVENIE!$D$8/100))*(1+(NASTAVENIE!$D$9/100))*NASTAVENIE!$D$10</f>
        <v>199.32</v>
      </c>
      <c r="L35" s="119">
        <f>(L18-(L18*NASTAVENIE!$D$8/100))*(1+(NASTAVENIE!$D$9/100))*NASTAVENIE!$D$10</f>
        <v>203.93999999999997</v>
      </c>
      <c r="M35" s="119">
        <f>(M18-(M18*NASTAVENIE!$D$8/100))*(1+(NASTAVENIE!$D$9/100))*NASTAVENIE!$D$10</f>
        <v>209.88</v>
      </c>
      <c r="N35" s="119">
        <f>(N18-(N18*NASTAVENIE!$D$8/100))*(1+(NASTAVENIE!$D$9/100))*NASTAVENIE!$D$10</f>
        <v>215.16</v>
      </c>
      <c r="O35" s="119">
        <f>(O18-(O18*NASTAVENIE!$D$8/100))*(1+(NASTAVENIE!$D$9/100))*NASTAVENIE!$D$10</f>
        <v>221.1</v>
      </c>
    </row>
    <row r="37" spans="1:15" ht="25.35" customHeight="1">
      <c r="A37" s="117" t="s">
        <v>142</v>
      </c>
      <c r="B37" s="322" t="s">
        <v>166</v>
      </c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</row>
    <row r="38" spans="1:15">
      <c r="A38" s="118">
        <v>600</v>
      </c>
      <c r="B38" s="119">
        <f>B22*(1+NASTAVENIE!$D$11/100)</f>
        <v>103.752</v>
      </c>
      <c r="C38" s="119">
        <f>C22*(1+NASTAVENIE!$D$11/100)</f>
        <v>105.336</v>
      </c>
      <c r="D38" s="119">
        <f>D22*(1+NASTAVENIE!$D$11/100)</f>
        <v>106.91999999999999</v>
      </c>
      <c r="E38" s="119">
        <f>E22*(1+NASTAVENIE!$D$11/100)</f>
        <v>110.08799999999999</v>
      </c>
      <c r="F38" s="119">
        <f>F22*(1+NASTAVENIE!$D$11/100)</f>
        <v>112.46399999999998</v>
      </c>
      <c r="G38" s="119">
        <f>G22*(1+NASTAVENIE!$D$11/100)</f>
        <v>114.048</v>
      </c>
      <c r="H38" s="119">
        <f>H22*(1+NASTAVENIE!$D$11/100)</f>
        <v>116.42399999999999</v>
      </c>
      <c r="I38" s="119">
        <f>I22*(1+NASTAVENIE!$D$11/100)</f>
        <v>118.8</v>
      </c>
      <c r="J38" s="119">
        <f>J22*(1+NASTAVENIE!$D$11/100)</f>
        <v>121.96799999999999</v>
      </c>
      <c r="K38" s="119">
        <f>K22*(1+NASTAVENIE!$D$11/100)</f>
        <v>129.88799999999998</v>
      </c>
      <c r="L38" s="119">
        <f>L22*(1+NASTAVENIE!$D$11/100)</f>
        <v>133.05600000000001</v>
      </c>
      <c r="M38" s="119">
        <f>M22*(1+NASTAVENIE!$D$11/100)</f>
        <v>136.22399999999999</v>
      </c>
      <c r="N38" s="119">
        <f>N22*(1+NASTAVENIE!$D$11/100)</f>
        <v>139.392</v>
      </c>
      <c r="O38" s="119">
        <f>O22*(1+NASTAVENIE!$D$11/100)</f>
        <v>142.56</v>
      </c>
    </row>
    <row r="39" spans="1:15">
      <c r="A39" s="118">
        <v>700</v>
      </c>
      <c r="B39" s="119">
        <f>B23*(1+NASTAVENIE!$D$11/100)</f>
        <v>109.29599999999999</v>
      </c>
      <c r="C39" s="119">
        <f>C23*(1+NASTAVENIE!$D$11/100)</f>
        <v>110.87999999999998</v>
      </c>
      <c r="D39" s="119">
        <f>D23*(1+NASTAVENIE!$D$11/100)</f>
        <v>111.67199999999998</v>
      </c>
      <c r="E39" s="119">
        <f>E23*(1+NASTAVENIE!$D$11/100)</f>
        <v>115.63199999999999</v>
      </c>
      <c r="F39" s="119">
        <f>F23*(1+NASTAVENIE!$D$11/100)</f>
        <v>117.21600000000001</v>
      </c>
      <c r="G39" s="119">
        <f>G23*(1+NASTAVENIE!$D$11/100)</f>
        <v>120.38399999999999</v>
      </c>
      <c r="H39" s="119">
        <f>H23*(1+NASTAVENIE!$D$11/100)</f>
        <v>123.55199999999999</v>
      </c>
      <c r="I39" s="119">
        <f>I23*(1+NASTAVENIE!$D$11/100)</f>
        <v>127.51199999999999</v>
      </c>
      <c r="J39" s="119">
        <f>J23*(1+NASTAVENIE!$D$11/100)</f>
        <v>130.67999999999998</v>
      </c>
      <c r="K39" s="119">
        <f>K23*(1+NASTAVENIE!$D$11/100)</f>
        <v>139.392</v>
      </c>
      <c r="L39" s="119">
        <f>L23*(1+NASTAVENIE!$D$11/100)</f>
        <v>142.56</v>
      </c>
      <c r="M39" s="119">
        <f>M23*(1+NASTAVENIE!$D$11/100)</f>
        <v>145.72799999999998</v>
      </c>
      <c r="N39" s="119">
        <f>N23*(1+NASTAVENIE!$D$11/100)</f>
        <v>148.89599999999999</v>
      </c>
      <c r="O39" s="119">
        <f>O23*(1+NASTAVENIE!$D$11/100)</f>
        <v>152.85599999999999</v>
      </c>
    </row>
    <row r="40" spans="1:15">
      <c r="A40" s="118">
        <v>800</v>
      </c>
      <c r="B40" s="119">
        <f>B24*(1+NASTAVENIE!$D$11/100)</f>
        <v>112.46399999999998</v>
      </c>
      <c r="C40" s="119">
        <f>C24*(1+NASTAVENIE!$D$11/100)</f>
        <v>114.048</v>
      </c>
      <c r="D40" s="119">
        <f>D24*(1+NASTAVENIE!$D$11/100)</f>
        <v>115.63199999999999</v>
      </c>
      <c r="E40" s="119">
        <f>E24*(1+NASTAVENIE!$D$11/100)</f>
        <v>119.59199999999998</v>
      </c>
      <c r="F40" s="119">
        <f>F24*(1+NASTAVENIE!$D$11/100)</f>
        <v>122.75999999999999</v>
      </c>
      <c r="G40" s="119">
        <f>G24*(1+NASTAVENIE!$D$11/100)</f>
        <v>126.71999999999998</v>
      </c>
      <c r="H40" s="119">
        <f>H24*(1+NASTAVENIE!$D$11/100)</f>
        <v>130.67999999999998</v>
      </c>
      <c r="I40" s="119">
        <f>I24*(1+NASTAVENIE!$D$11/100)</f>
        <v>133.84800000000001</v>
      </c>
      <c r="J40" s="119">
        <f>J24*(1+NASTAVENIE!$D$11/100)</f>
        <v>137.80799999999999</v>
      </c>
      <c r="K40" s="119">
        <f>K24*(1+NASTAVENIE!$D$11/100)</f>
        <v>146.51999999999998</v>
      </c>
      <c r="L40" s="119">
        <f>L24*(1+NASTAVENIE!$D$11/100)</f>
        <v>150.47999999999999</v>
      </c>
      <c r="M40" s="119">
        <f>M24*(1+NASTAVENIE!$D$11/100)</f>
        <v>153.648</v>
      </c>
      <c r="N40" s="119">
        <f>N24*(1+NASTAVENIE!$D$11/100)</f>
        <v>157.608</v>
      </c>
      <c r="O40" s="119">
        <f>O24*(1+NASTAVENIE!$D$11/100)</f>
        <v>160.77599999999998</v>
      </c>
    </row>
    <row r="41" spans="1:15">
      <c r="A41" s="118">
        <v>900</v>
      </c>
      <c r="B41" s="119">
        <f>B25*(1+NASTAVENIE!$D$11/100)</f>
        <v>116.42399999999999</v>
      </c>
      <c r="C41" s="119">
        <f>C25*(1+NASTAVENIE!$D$11/100)</f>
        <v>118.008</v>
      </c>
      <c r="D41" s="119">
        <f>D25*(1+NASTAVENIE!$D$11/100)</f>
        <v>120.38399999999999</v>
      </c>
      <c r="E41" s="119">
        <f>E25*(1+NASTAVENIE!$D$11/100)</f>
        <v>125.928</v>
      </c>
      <c r="F41" s="119">
        <f>F25*(1+NASTAVENIE!$D$11/100)</f>
        <v>129.88799999999998</v>
      </c>
      <c r="G41" s="119">
        <f>G25*(1+NASTAVENIE!$D$11/100)</f>
        <v>133.84800000000001</v>
      </c>
      <c r="H41" s="119">
        <f>H25*(1+NASTAVENIE!$D$11/100)</f>
        <v>137.80799999999999</v>
      </c>
      <c r="I41" s="119">
        <f>I25*(1+NASTAVENIE!$D$11/100)</f>
        <v>141.768</v>
      </c>
      <c r="J41" s="119">
        <f>J25*(1+NASTAVENIE!$D$11/100)</f>
        <v>145.72799999999998</v>
      </c>
      <c r="K41" s="119">
        <f>K25*(1+NASTAVENIE!$D$11/100)</f>
        <v>155.23199999999997</v>
      </c>
      <c r="L41" s="119">
        <f>L25*(1+NASTAVENIE!$D$11/100)</f>
        <v>158.4</v>
      </c>
      <c r="M41" s="119">
        <f>M25*(1+NASTAVENIE!$D$11/100)</f>
        <v>163.15199999999996</v>
      </c>
      <c r="N41" s="119">
        <f>N25*(1+NASTAVENIE!$D$11/100)</f>
        <v>166.32</v>
      </c>
      <c r="O41" s="119">
        <f>O25*(1+NASTAVENIE!$D$11/100)</f>
        <v>170.28</v>
      </c>
    </row>
    <row r="42" spans="1:15">
      <c r="A42" s="118">
        <v>1000</v>
      </c>
      <c r="B42" s="119">
        <f>B26*(1+NASTAVENIE!$D$11/100)</f>
        <v>123.55199999999999</v>
      </c>
      <c r="C42" s="119">
        <f>C26*(1+NASTAVENIE!$D$11/100)</f>
        <v>125.928</v>
      </c>
      <c r="D42" s="119">
        <f>D26*(1+NASTAVENIE!$D$11/100)</f>
        <v>129.096</v>
      </c>
      <c r="E42" s="119">
        <f>E26*(1+NASTAVENIE!$D$11/100)</f>
        <v>135.43199999999999</v>
      </c>
      <c r="F42" s="119">
        <f>F26*(1+NASTAVENIE!$D$11/100)</f>
        <v>139.392</v>
      </c>
      <c r="G42" s="119">
        <f>G26*(1+NASTAVENIE!$D$11/100)</f>
        <v>143.35199999999998</v>
      </c>
      <c r="H42" s="119">
        <f>H26*(1+NASTAVENIE!$D$11/100)</f>
        <v>148.10399999999998</v>
      </c>
      <c r="I42" s="119">
        <f>I26*(1+NASTAVENIE!$D$11/100)</f>
        <v>152.06399999999996</v>
      </c>
      <c r="J42" s="119">
        <f>J26*(1+NASTAVENIE!$D$11/100)</f>
        <v>156.02399999999997</v>
      </c>
      <c r="K42" s="119">
        <f>K26*(1+NASTAVENIE!$D$11/100)</f>
        <v>165.52799999999999</v>
      </c>
      <c r="L42" s="119">
        <f>L26*(1+NASTAVENIE!$D$11/100)</f>
        <v>169.488</v>
      </c>
      <c r="M42" s="119">
        <f>M26*(1+NASTAVENIE!$D$11/100)</f>
        <v>173.44799999999998</v>
      </c>
      <c r="N42" s="119">
        <f>N26*(1+NASTAVENIE!$D$11/100)</f>
        <v>177.40799999999999</v>
      </c>
      <c r="O42" s="119">
        <f>O26*(1+NASTAVENIE!$D$11/100)</f>
        <v>182.15999999999997</v>
      </c>
    </row>
    <row r="43" spans="1:15">
      <c r="A43" s="118">
        <v>1100</v>
      </c>
      <c r="B43" s="119">
        <f>B27*(1+NASTAVENIE!$D$11/100)</f>
        <v>127.51199999999999</v>
      </c>
      <c r="C43" s="119">
        <f>C27*(1+NASTAVENIE!$D$11/100)</f>
        <v>131.47199999999998</v>
      </c>
      <c r="D43" s="119">
        <f>D27*(1+NASTAVENIE!$D$11/100)</f>
        <v>135.43199999999999</v>
      </c>
      <c r="E43" s="119">
        <f>E27*(1+NASTAVENIE!$D$11/100)</f>
        <v>140.976</v>
      </c>
      <c r="F43" s="119">
        <f>F27*(1+NASTAVENIE!$D$11/100)</f>
        <v>145.72799999999998</v>
      </c>
      <c r="G43" s="119">
        <f>G27*(1+NASTAVENIE!$D$11/100)</f>
        <v>149.68799999999999</v>
      </c>
      <c r="H43" s="119">
        <f>H27*(1+NASTAVENIE!$D$11/100)</f>
        <v>155.23199999999997</v>
      </c>
      <c r="I43" s="119">
        <f>I27*(1+NASTAVENIE!$D$11/100)</f>
        <v>159.19199999999998</v>
      </c>
      <c r="J43" s="119">
        <f>J27*(1+NASTAVENIE!$D$11/100)</f>
        <v>163.94399999999996</v>
      </c>
      <c r="K43" s="119">
        <f>K27*(1+NASTAVENIE!$D$11/100)</f>
        <v>172.65599999999998</v>
      </c>
      <c r="L43" s="119">
        <f>L27*(1+NASTAVENIE!$D$11/100)</f>
        <v>177.40799999999999</v>
      </c>
      <c r="M43" s="119">
        <f>M27*(1+NASTAVENIE!$D$11/100)</f>
        <v>181.36799999999997</v>
      </c>
      <c r="N43" s="119">
        <f>N27*(1+NASTAVENIE!$D$11/100)</f>
        <v>186.91200000000001</v>
      </c>
      <c r="O43" s="119">
        <f>O27*(1+NASTAVENIE!$D$11/100)</f>
        <v>190.87199999999999</v>
      </c>
    </row>
    <row r="44" spans="1:15">
      <c r="A44" s="118">
        <v>1200</v>
      </c>
      <c r="B44" s="119">
        <f>B28*(1+NASTAVENIE!$D$11/100)</f>
        <v>130.67999999999998</v>
      </c>
      <c r="C44" s="119">
        <f>C28*(1+NASTAVENIE!$D$11/100)</f>
        <v>135.43199999999999</v>
      </c>
      <c r="D44" s="119">
        <f>D28*(1+NASTAVENIE!$D$11/100)</f>
        <v>139.392</v>
      </c>
      <c r="E44" s="119">
        <f>E28*(1+NASTAVENIE!$D$11/100)</f>
        <v>144.93600000000001</v>
      </c>
      <c r="F44" s="119">
        <f>F28*(1+NASTAVENIE!$D$11/100)</f>
        <v>149.68799999999999</v>
      </c>
      <c r="G44" s="119">
        <f>G28*(1+NASTAVENIE!$D$11/100)</f>
        <v>154.43999999999997</v>
      </c>
      <c r="H44" s="119">
        <f>H28*(1+NASTAVENIE!$D$11/100)</f>
        <v>159.98399999999998</v>
      </c>
      <c r="I44" s="119">
        <f>I28*(1+NASTAVENIE!$D$11/100)</f>
        <v>163.94399999999996</v>
      </c>
      <c r="J44" s="119">
        <f>J28*(1+NASTAVENIE!$D$11/100)</f>
        <v>168.696</v>
      </c>
      <c r="K44" s="119">
        <f>K28*(1+NASTAVENIE!$D$11/100)</f>
        <v>178.99199999999999</v>
      </c>
      <c r="L44" s="119">
        <f>L28*(1+NASTAVENIE!$D$11/100)</f>
        <v>183.74399999999997</v>
      </c>
      <c r="M44" s="119">
        <f>M28*(1+NASTAVENIE!$D$11/100)</f>
        <v>188.49600000000001</v>
      </c>
      <c r="N44" s="119">
        <f>N28*(1+NASTAVENIE!$D$11/100)</f>
        <v>193.24799999999999</v>
      </c>
      <c r="O44" s="119">
        <f>O28*(1+NASTAVENIE!$D$11/100)</f>
        <v>197.20799999999997</v>
      </c>
    </row>
    <row r="45" spans="1:15">
      <c r="A45" s="118">
        <v>1300</v>
      </c>
      <c r="B45" s="119">
        <f>B29*(1+NASTAVENIE!$D$11/100)</f>
        <v>136.22399999999999</v>
      </c>
      <c r="C45" s="119">
        <f>C29*(1+NASTAVENIE!$D$11/100)</f>
        <v>140.976</v>
      </c>
      <c r="D45" s="119">
        <f>D29*(1+NASTAVENIE!$D$11/100)</f>
        <v>144.93600000000001</v>
      </c>
      <c r="E45" s="119">
        <f>E29*(1+NASTAVENIE!$D$11/100)</f>
        <v>151.27199999999999</v>
      </c>
      <c r="F45" s="119">
        <f>F29*(1+NASTAVENIE!$D$11/100)</f>
        <v>156.02399999999997</v>
      </c>
      <c r="G45" s="119">
        <f>G29*(1+NASTAVENIE!$D$11/100)</f>
        <v>161.56799999999998</v>
      </c>
      <c r="H45" s="119">
        <f>H29*(1+NASTAVENIE!$D$11/100)</f>
        <v>167.11199999999999</v>
      </c>
      <c r="I45" s="119">
        <f>I29*(1+NASTAVENIE!$D$11/100)</f>
        <v>171.864</v>
      </c>
      <c r="J45" s="119">
        <f>J29*(1+NASTAVENIE!$D$11/100)</f>
        <v>176.61600000000001</v>
      </c>
      <c r="K45" s="119">
        <f>K29*(1+NASTAVENIE!$D$11/100)</f>
        <v>186.91200000000001</v>
      </c>
      <c r="L45" s="119">
        <f>L29*(1+NASTAVENIE!$D$11/100)</f>
        <v>191.66399999999999</v>
      </c>
      <c r="M45" s="119">
        <f>M29*(1+NASTAVENIE!$D$11/100)</f>
        <v>196.416</v>
      </c>
      <c r="N45" s="119">
        <f>N29*(1+NASTAVENIE!$D$11/100)</f>
        <v>201.16799999999998</v>
      </c>
      <c r="O45" s="119">
        <f>O29*(1+NASTAVENIE!$D$11/100)</f>
        <v>206.71200000000002</v>
      </c>
    </row>
    <row r="46" spans="1:15">
      <c r="A46" s="118">
        <v>1400</v>
      </c>
      <c r="B46" s="119">
        <f>B30*(1+NASTAVENIE!$D$11/100)</f>
        <v>141.768</v>
      </c>
      <c r="C46" s="119">
        <f>C30*(1+NASTAVENIE!$D$11/100)</f>
        <v>147.31199999999998</v>
      </c>
      <c r="D46" s="119">
        <f>D30*(1+NASTAVENIE!$D$11/100)</f>
        <v>152.06399999999996</v>
      </c>
      <c r="E46" s="119">
        <f>E30*(1+NASTAVENIE!$D$11/100)</f>
        <v>158.4</v>
      </c>
      <c r="F46" s="119">
        <f>F30*(1+NASTAVENIE!$D$11/100)</f>
        <v>163.94399999999996</v>
      </c>
      <c r="G46" s="119">
        <f>G30*(1+NASTAVENIE!$D$11/100)</f>
        <v>168.696</v>
      </c>
      <c r="H46" s="119">
        <f>H30*(1+NASTAVENIE!$D$11/100)</f>
        <v>174.23999999999998</v>
      </c>
      <c r="I46" s="119">
        <f>I30*(1+NASTAVENIE!$D$11/100)</f>
        <v>179.78399999999999</v>
      </c>
      <c r="J46" s="119">
        <f>J30*(1+NASTAVENIE!$D$11/100)</f>
        <v>185.32799999999995</v>
      </c>
      <c r="K46" s="119">
        <f>K30*(1+NASTAVENIE!$D$11/100)</f>
        <v>195.62399999999997</v>
      </c>
      <c r="L46" s="119">
        <f>L30*(1+NASTAVENIE!$D$11/100)</f>
        <v>200.37599999999998</v>
      </c>
      <c r="M46" s="119">
        <f>M30*(1+NASTAVENIE!$D$11/100)</f>
        <v>205.92</v>
      </c>
      <c r="N46" s="119">
        <f>N30*(1+NASTAVENIE!$D$11/100)</f>
        <v>211.464</v>
      </c>
      <c r="O46" s="119">
        <f>O30*(1+NASTAVENIE!$D$11/100)</f>
        <v>216.21600000000001</v>
      </c>
    </row>
    <row r="47" spans="1:15">
      <c r="A47" s="118">
        <v>1500</v>
      </c>
      <c r="B47" s="119">
        <f>B31*(1+NASTAVENIE!$D$11/100)</f>
        <v>148.10399999999998</v>
      </c>
      <c r="C47" s="119">
        <f>C31*(1+NASTAVENIE!$D$11/100)</f>
        <v>152.85599999999999</v>
      </c>
      <c r="D47" s="119">
        <f>D31*(1+NASTAVENIE!$D$11/100)</f>
        <v>157.608</v>
      </c>
      <c r="E47" s="119">
        <f>E31*(1+NASTAVENIE!$D$11/100)</f>
        <v>163.94399999999996</v>
      </c>
      <c r="F47" s="119">
        <f>F31*(1+NASTAVENIE!$D$11/100)</f>
        <v>170.28</v>
      </c>
      <c r="G47" s="119">
        <f>G31*(1+NASTAVENIE!$D$11/100)</f>
        <v>175.82399999999998</v>
      </c>
      <c r="H47" s="119">
        <f>H31*(1+NASTAVENIE!$D$11/100)</f>
        <v>181.36799999999997</v>
      </c>
      <c r="I47" s="119">
        <f>I31*(1+NASTAVENIE!$D$11/100)</f>
        <v>186.91200000000001</v>
      </c>
      <c r="J47" s="119">
        <f>J31*(1+NASTAVENIE!$D$11/100)</f>
        <v>192.45599999999999</v>
      </c>
      <c r="K47" s="119">
        <f>K31*(1+NASTAVENIE!$D$11/100)</f>
        <v>202.75200000000001</v>
      </c>
      <c r="L47" s="119">
        <f>L31*(1+NASTAVENIE!$D$11/100)</f>
        <v>208.29600000000002</v>
      </c>
      <c r="M47" s="119">
        <f>M31*(1+NASTAVENIE!$D$11/100)</f>
        <v>213.83999999999997</v>
      </c>
      <c r="N47" s="119">
        <f>N31*(1+NASTAVENIE!$D$11/100)</f>
        <v>219.38399999999999</v>
      </c>
      <c r="O47" s="119">
        <f>O31*(1+NASTAVENIE!$D$11/100)</f>
        <v>224.92799999999997</v>
      </c>
    </row>
    <row r="48" spans="1:15">
      <c r="A48" s="118">
        <v>1600</v>
      </c>
      <c r="B48" s="119">
        <f>B32*(1+NASTAVENIE!$D$11/100)</f>
        <v>153.648</v>
      </c>
      <c r="C48" s="119">
        <f>C32*(1+NASTAVENIE!$D$11/100)</f>
        <v>159.19199999999998</v>
      </c>
      <c r="D48" s="119">
        <f>D32*(1+NASTAVENIE!$D$11/100)</f>
        <v>164.73599999999999</v>
      </c>
      <c r="E48" s="119">
        <f>E32*(1+NASTAVENIE!$D$11/100)</f>
        <v>171.864</v>
      </c>
      <c r="F48" s="119">
        <f>F32*(1+NASTAVENIE!$D$11/100)</f>
        <v>177.40799999999999</v>
      </c>
      <c r="G48" s="119">
        <f>G32*(1+NASTAVENIE!$D$11/100)</f>
        <v>182.95199999999997</v>
      </c>
      <c r="H48" s="119">
        <f>H32*(1+NASTAVENIE!$D$11/100)</f>
        <v>189.28799999999998</v>
      </c>
      <c r="I48" s="119">
        <f>I32*(1+NASTAVENIE!$D$11/100)</f>
        <v>194.83200000000002</v>
      </c>
      <c r="J48" s="119">
        <f>J32*(1+NASTAVENIE!$D$11/100)</f>
        <v>201.16799999999998</v>
      </c>
      <c r="K48" s="119">
        <f>K32*(1+NASTAVENIE!$D$11/100)</f>
        <v>211.464</v>
      </c>
      <c r="L48" s="119">
        <f>L32*(1+NASTAVENIE!$D$11/100)</f>
        <v>217.00799999999995</v>
      </c>
      <c r="M48" s="119">
        <f>M32*(1+NASTAVENIE!$D$11/100)</f>
        <v>223.34399999999997</v>
      </c>
      <c r="N48" s="119">
        <f>N32*(1+NASTAVENIE!$D$11/100)</f>
        <v>228.88799999999998</v>
      </c>
      <c r="O48" s="119">
        <f>O32*(1+NASTAVENIE!$D$11/100)</f>
        <v>235.22399999999996</v>
      </c>
    </row>
    <row r="49" spans="1:15">
      <c r="A49" s="118">
        <v>1700</v>
      </c>
      <c r="B49" s="119">
        <f>B33*(1+NASTAVENIE!$D$11/100)</f>
        <v>159.98399999999998</v>
      </c>
      <c r="C49" s="119">
        <f>C33*(1+NASTAVENIE!$D$11/100)</f>
        <v>166.32</v>
      </c>
      <c r="D49" s="119">
        <f>D33*(1+NASTAVENIE!$D$11/100)</f>
        <v>171.072</v>
      </c>
      <c r="E49" s="119">
        <f>E33*(1+NASTAVENIE!$D$11/100)</f>
        <v>178.99199999999999</v>
      </c>
      <c r="F49" s="119">
        <f>F33*(1+NASTAVENIE!$D$11/100)</f>
        <v>184.536</v>
      </c>
      <c r="G49" s="119">
        <f>G33*(1+NASTAVENIE!$D$11/100)</f>
        <v>190.87199999999999</v>
      </c>
      <c r="H49" s="119">
        <f>H33*(1+NASTAVENIE!$D$11/100)</f>
        <v>197.20799999999997</v>
      </c>
      <c r="I49" s="119">
        <f>I33*(1+NASTAVENIE!$D$11/100)</f>
        <v>203.54399999999995</v>
      </c>
      <c r="J49" s="119">
        <f>J33*(1+NASTAVENIE!$D$11/100)</f>
        <v>209.08799999999997</v>
      </c>
      <c r="K49" s="119">
        <f>K33*(1+NASTAVENIE!$D$11/100)</f>
        <v>220.96799999999999</v>
      </c>
      <c r="L49" s="119">
        <f>L33*(1+NASTAVENIE!$D$11/100)</f>
        <v>226.51200000000003</v>
      </c>
      <c r="M49" s="119">
        <f>M33*(1+NASTAVENIE!$D$11/100)</f>
        <v>232.84799999999998</v>
      </c>
      <c r="N49" s="119">
        <f>N33*(1+NASTAVENIE!$D$11/100)</f>
        <v>238.392</v>
      </c>
      <c r="O49" s="119">
        <f>O33*(1+NASTAVENIE!$D$11/100)</f>
        <v>244.72799999999995</v>
      </c>
    </row>
    <row r="50" spans="1:15">
      <c r="A50" s="118">
        <v>1800</v>
      </c>
      <c r="B50" s="119">
        <f>B34*(1+NASTAVENIE!$D$11/100)</f>
        <v>167.11199999999999</v>
      </c>
      <c r="C50" s="119">
        <f>C34*(1+NASTAVENIE!$D$11/100)</f>
        <v>173.44799999999998</v>
      </c>
      <c r="D50" s="119">
        <f>D34*(1+NASTAVENIE!$D$11/100)</f>
        <v>178.99199999999999</v>
      </c>
      <c r="E50" s="119">
        <f>E34*(1+NASTAVENIE!$D$11/100)</f>
        <v>186.91200000000001</v>
      </c>
      <c r="F50" s="119">
        <f>F34*(1+NASTAVENIE!$D$11/100)</f>
        <v>193.24799999999999</v>
      </c>
      <c r="G50" s="119">
        <f>G34*(1+NASTAVENIE!$D$11/100)</f>
        <v>199.58399999999997</v>
      </c>
      <c r="H50" s="119">
        <f>H34*(1+NASTAVENIE!$D$11/100)</f>
        <v>205.92</v>
      </c>
      <c r="I50" s="119">
        <f>I34*(1+NASTAVENIE!$D$11/100)</f>
        <v>212.256</v>
      </c>
      <c r="J50" s="119">
        <f>J34*(1+NASTAVENIE!$D$11/100)</f>
        <v>218.59199999999998</v>
      </c>
      <c r="K50" s="119">
        <f>K34*(1+NASTAVENIE!$D$11/100)</f>
        <v>229.68</v>
      </c>
      <c r="L50" s="119">
        <f>L34*(1+NASTAVENIE!$D$11/100)</f>
        <v>236.01599999999999</v>
      </c>
      <c r="M50" s="119">
        <f>M34*(1+NASTAVENIE!$D$11/100)</f>
        <v>242.352</v>
      </c>
      <c r="N50" s="119">
        <f>N34*(1+NASTAVENIE!$D$11/100)</f>
        <v>248.68799999999996</v>
      </c>
      <c r="O50" s="119">
        <f>O34*(1+NASTAVENIE!$D$11/100)</f>
        <v>255.02399999999997</v>
      </c>
    </row>
    <row r="51" spans="1:15">
      <c r="A51" s="118">
        <v>1900</v>
      </c>
      <c r="B51" s="119">
        <f>B35*(1+NASTAVENIE!$D$11/100)</f>
        <v>173.44799999999998</v>
      </c>
      <c r="C51" s="119">
        <f>C35*(1+NASTAVENIE!$D$11/100)</f>
        <v>179.78399999999999</v>
      </c>
      <c r="D51" s="119">
        <f>D35*(1+NASTAVENIE!$D$11/100)</f>
        <v>185.32799999999995</v>
      </c>
      <c r="E51" s="119">
        <f>E35*(1+NASTAVENIE!$D$11/100)</f>
        <v>194.04</v>
      </c>
      <c r="F51" s="119">
        <f>F35*(1+NASTAVENIE!$D$11/100)</f>
        <v>200.37599999999998</v>
      </c>
      <c r="G51" s="119">
        <f>G35*(1+NASTAVENIE!$D$11/100)</f>
        <v>207.50399999999999</v>
      </c>
      <c r="H51" s="119">
        <f>H35*(1+NASTAVENIE!$D$11/100)</f>
        <v>213.83999999999997</v>
      </c>
      <c r="I51" s="119">
        <f>I35*(1+NASTAVENIE!$D$11/100)</f>
        <v>220.17599999999999</v>
      </c>
      <c r="J51" s="119">
        <f>J35*(1+NASTAVENIE!$D$11/100)</f>
        <v>227.30399999999997</v>
      </c>
      <c r="K51" s="119">
        <f>K35*(1+NASTAVENIE!$D$11/100)</f>
        <v>239.18399999999997</v>
      </c>
      <c r="L51" s="119">
        <f>L35*(1+NASTAVENIE!$D$11/100)</f>
        <v>244.72799999999995</v>
      </c>
      <c r="M51" s="119">
        <f>M35*(1+NASTAVENIE!$D$11/100)</f>
        <v>251.85599999999999</v>
      </c>
      <c r="N51" s="119">
        <f>N35*(1+NASTAVENIE!$D$11/100)</f>
        <v>258.19200000000001</v>
      </c>
      <c r="O51" s="119">
        <f>O35*(1+NASTAVENIE!$D$11/100)</f>
        <v>265.32</v>
      </c>
    </row>
    <row r="53" spans="1:15" ht="25.35" customHeight="1">
      <c r="A53" s="117" t="s">
        <v>142</v>
      </c>
      <c r="B53" s="322" t="s">
        <v>37</v>
      </c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</row>
    <row r="54" spans="1:15">
      <c r="A54" s="118">
        <v>600</v>
      </c>
      <c r="B54" s="119">
        <f>B22*(1+NASTAVENIE!$D$12/100)</f>
        <v>118.4502</v>
      </c>
      <c r="C54" s="119">
        <f>C22*(1+NASTAVENIE!$D$12/100)</f>
        <v>120.25860000000002</v>
      </c>
      <c r="D54" s="119">
        <f>D22*(1+NASTAVENIE!$D$12/100)</f>
        <v>122.06700000000001</v>
      </c>
      <c r="E54" s="119">
        <f>E22*(1+NASTAVENIE!$D$12/100)</f>
        <v>125.68380000000001</v>
      </c>
      <c r="F54" s="119">
        <f>F22*(1+NASTAVENIE!$D$12/100)</f>
        <v>128.3964</v>
      </c>
      <c r="G54" s="119">
        <f>G22*(1+NASTAVENIE!$D$12/100)</f>
        <v>130.20480000000001</v>
      </c>
      <c r="H54" s="119">
        <f>H22*(1+NASTAVENIE!$D$12/100)</f>
        <v>132.91740000000001</v>
      </c>
      <c r="I54" s="119">
        <f>I22*(1+NASTAVENIE!$D$12/100)</f>
        <v>135.63000000000002</v>
      </c>
      <c r="J54" s="119">
        <f>J22*(1+NASTAVENIE!$D$12/100)</f>
        <v>139.24680000000001</v>
      </c>
      <c r="K54" s="119">
        <f>K22*(1+NASTAVENIE!$D$12/100)</f>
        <v>148.28880000000001</v>
      </c>
      <c r="L54" s="119">
        <f>L22*(1+NASTAVENIE!$D$12/100)</f>
        <v>151.90560000000002</v>
      </c>
      <c r="M54" s="119">
        <f>M22*(1+NASTAVENIE!$D$12/100)</f>
        <v>155.5224</v>
      </c>
      <c r="N54" s="119">
        <f>N22*(1+NASTAVENIE!$D$12/100)</f>
        <v>159.13920000000002</v>
      </c>
      <c r="O54" s="119">
        <f>O22*(1+NASTAVENIE!$D$12/100)</f>
        <v>162.756</v>
      </c>
    </row>
    <row r="55" spans="1:15">
      <c r="A55" s="118">
        <v>700</v>
      </c>
      <c r="B55" s="119">
        <f>B23*(1+NASTAVENIE!$D$12/100)</f>
        <v>124.7796</v>
      </c>
      <c r="C55" s="119">
        <f>C23*(1+NASTAVENIE!$D$12/100)</f>
        <v>126.58799999999999</v>
      </c>
      <c r="D55" s="119">
        <f>D23*(1+NASTAVENIE!$D$12/100)</f>
        <v>127.4922</v>
      </c>
      <c r="E55" s="119">
        <f>E23*(1+NASTAVENIE!$D$12/100)</f>
        <v>132.01320000000001</v>
      </c>
      <c r="F55" s="119">
        <f>F23*(1+NASTAVENIE!$D$12/100)</f>
        <v>133.82160000000002</v>
      </c>
      <c r="G55" s="119">
        <f>G23*(1+NASTAVENIE!$D$12/100)</f>
        <v>137.4384</v>
      </c>
      <c r="H55" s="119">
        <f>H23*(1+NASTAVENIE!$D$12/100)</f>
        <v>141.05520000000001</v>
      </c>
      <c r="I55" s="119">
        <f>I23*(1+NASTAVENIE!$D$12/100)</f>
        <v>145.5762</v>
      </c>
      <c r="J55" s="119">
        <f>J23*(1+NASTAVENIE!$D$12/100)</f>
        <v>149.19300000000001</v>
      </c>
      <c r="K55" s="119">
        <f>K23*(1+NASTAVENIE!$D$12/100)</f>
        <v>159.13920000000002</v>
      </c>
      <c r="L55" s="119">
        <f>L23*(1+NASTAVENIE!$D$12/100)</f>
        <v>162.756</v>
      </c>
      <c r="M55" s="119">
        <f>M23*(1+NASTAVENIE!$D$12/100)</f>
        <v>166.37280000000001</v>
      </c>
      <c r="N55" s="119">
        <f>N23*(1+NASTAVENIE!$D$12/100)</f>
        <v>169.98960000000002</v>
      </c>
      <c r="O55" s="119">
        <f>O23*(1+NASTAVENIE!$D$12/100)</f>
        <v>174.51060000000001</v>
      </c>
    </row>
    <row r="56" spans="1:15">
      <c r="A56" s="118">
        <v>800</v>
      </c>
      <c r="B56" s="119">
        <f>B24*(1+NASTAVENIE!$D$12/100)</f>
        <v>128.3964</v>
      </c>
      <c r="C56" s="119">
        <f>C24*(1+NASTAVENIE!$D$12/100)</f>
        <v>130.20480000000001</v>
      </c>
      <c r="D56" s="119">
        <f>D24*(1+NASTAVENIE!$D$12/100)</f>
        <v>132.01320000000001</v>
      </c>
      <c r="E56" s="119">
        <f>E24*(1+NASTAVENIE!$D$12/100)</f>
        <v>136.5342</v>
      </c>
      <c r="F56" s="119">
        <f>F24*(1+NASTAVENIE!$D$12/100)</f>
        <v>140.15100000000001</v>
      </c>
      <c r="G56" s="119">
        <f>G24*(1+NASTAVENIE!$D$12/100)</f>
        <v>144.672</v>
      </c>
      <c r="H56" s="119">
        <f>H24*(1+NASTAVENIE!$D$12/100)</f>
        <v>149.19300000000001</v>
      </c>
      <c r="I56" s="119">
        <f>I24*(1+NASTAVENIE!$D$12/100)</f>
        <v>152.80980000000002</v>
      </c>
      <c r="J56" s="119">
        <f>J24*(1+NASTAVENIE!$D$12/100)</f>
        <v>157.33080000000001</v>
      </c>
      <c r="K56" s="119">
        <f>K24*(1+NASTAVENIE!$D$12/100)</f>
        <v>167.27700000000002</v>
      </c>
      <c r="L56" s="119">
        <f>L24*(1+NASTAVENIE!$D$12/100)</f>
        <v>171.798</v>
      </c>
      <c r="M56" s="119">
        <f>M24*(1+NASTAVENIE!$D$12/100)</f>
        <v>175.41480000000001</v>
      </c>
      <c r="N56" s="119">
        <f>N24*(1+NASTAVENIE!$D$12/100)</f>
        <v>179.93580000000003</v>
      </c>
      <c r="O56" s="119">
        <f>O24*(1+NASTAVENIE!$D$12/100)</f>
        <v>183.55260000000001</v>
      </c>
    </row>
    <row r="57" spans="1:15">
      <c r="A57" s="118">
        <v>900</v>
      </c>
      <c r="B57" s="119">
        <f>B25*(1+NASTAVENIE!$D$12/100)</f>
        <v>132.91740000000001</v>
      </c>
      <c r="C57" s="119">
        <f>C25*(1+NASTAVENIE!$D$12/100)</f>
        <v>134.72580000000002</v>
      </c>
      <c r="D57" s="119">
        <f>D25*(1+NASTAVENIE!$D$12/100)</f>
        <v>137.4384</v>
      </c>
      <c r="E57" s="119">
        <f>E25*(1+NASTAVENIE!$D$12/100)</f>
        <v>143.76779999999999</v>
      </c>
      <c r="F57" s="119">
        <f>F25*(1+NASTAVENIE!$D$12/100)</f>
        <v>148.28880000000001</v>
      </c>
      <c r="G57" s="119">
        <f>G25*(1+NASTAVENIE!$D$12/100)</f>
        <v>152.80980000000002</v>
      </c>
      <c r="H57" s="119">
        <f>H25*(1+NASTAVENIE!$D$12/100)</f>
        <v>157.33080000000001</v>
      </c>
      <c r="I57" s="119">
        <f>I25*(1+NASTAVENIE!$D$12/100)</f>
        <v>161.85180000000003</v>
      </c>
      <c r="J57" s="119">
        <f>J25*(1+NASTAVENIE!$D$12/100)</f>
        <v>166.37280000000001</v>
      </c>
      <c r="K57" s="119">
        <f>K25*(1+NASTAVENIE!$D$12/100)</f>
        <v>177.22319999999999</v>
      </c>
      <c r="L57" s="119">
        <f>L25*(1+NASTAVENIE!$D$12/100)</f>
        <v>180.84</v>
      </c>
      <c r="M57" s="119">
        <f>M25*(1+NASTAVENIE!$D$12/100)</f>
        <v>186.26519999999999</v>
      </c>
      <c r="N57" s="119">
        <f>N25*(1+NASTAVENIE!$D$12/100)</f>
        <v>189.88200000000001</v>
      </c>
      <c r="O57" s="119">
        <f>O25*(1+NASTAVENIE!$D$12/100)</f>
        <v>194.40300000000002</v>
      </c>
    </row>
    <row r="58" spans="1:15">
      <c r="A58" s="118">
        <v>1000</v>
      </c>
      <c r="B58" s="119">
        <f>B26*(1+NASTAVENIE!$D$12/100)</f>
        <v>141.05520000000001</v>
      </c>
      <c r="C58" s="119">
        <f>C26*(1+NASTAVENIE!$D$12/100)</f>
        <v>143.76779999999999</v>
      </c>
      <c r="D58" s="119">
        <f>D26*(1+NASTAVENIE!$D$12/100)</f>
        <v>147.38460000000001</v>
      </c>
      <c r="E58" s="119">
        <f>E26*(1+NASTAVENIE!$D$12/100)</f>
        <v>154.6182</v>
      </c>
      <c r="F58" s="119">
        <f>F26*(1+NASTAVENIE!$D$12/100)</f>
        <v>159.13920000000002</v>
      </c>
      <c r="G58" s="119">
        <f>G26*(1+NASTAVENIE!$D$12/100)</f>
        <v>163.6602</v>
      </c>
      <c r="H58" s="119">
        <f>H26*(1+NASTAVENIE!$D$12/100)</f>
        <v>169.08539999999999</v>
      </c>
      <c r="I58" s="119">
        <f>I26*(1+NASTAVENIE!$D$12/100)</f>
        <v>173.60639999999998</v>
      </c>
      <c r="J58" s="119">
        <f>J26*(1+NASTAVENIE!$D$12/100)</f>
        <v>178.12739999999999</v>
      </c>
      <c r="K58" s="119">
        <f>K26*(1+NASTAVENIE!$D$12/100)</f>
        <v>188.9778</v>
      </c>
      <c r="L58" s="119">
        <f>L26*(1+NASTAVENIE!$D$12/100)</f>
        <v>193.49880000000002</v>
      </c>
      <c r="M58" s="119">
        <f>M26*(1+NASTAVENIE!$D$12/100)</f>
        <v>198.0198</v>
      </c>
      <c r="N58" s="119">
        <f>N26*(1+NASTAVENIE!$D$12/100)</f>
        <v>202.54080000000002</v>
      </c>
      <c r="O58" s="119">
        <f>O26*(1+NASTAVENIE!$D$12/100)</f>
        <v>207.96599999999998</v>
      </c>
    </row>
    <row r="59" spans="1:15">
      <c r="A59" s="118">
        <v>1100</v>
      </c>
      <c r="B59" s="119">
        <f>B27*(1+NASTAVENIE!$D$12/100)</f>
        <v>145.5762</v>
      </c>
      <c r="C59" s="119">
        <f>C27*(1+NASTAVENIE!$D$12/100)</f>
        <v>150.09719999999999</v>
      </c>
      <c r="D59" s="119">
        <f>D27*(1+NASTAVENIE!$D$12/100)</f>
        <v>154.6182</v>
      </c>
      <c r="E59" s="119">
        <f>E27*(1+NASTAVENIE!$D$12/100)</f>
        <v>160.94760000000002</v>
      </c>
      <c r="F59" s="119">
        <f>F27*(1+NASTAVENIE!$D$12/100)</f>
        <v>166.37280000000001</v>
      </c>
      <c r="G59" s="119">
        <f>G27*(1+NASTAVENIE!$D$12/100)</f>
        <v>170.8938</v>
      </c>
      <c r="H59" s="119">
        <f>H27*(1+NASTAVENIE!$D$12/100)</f>
        <v>177.22319999999999</v>
      </c>
      <c r="I59" s="119">
        <f>I27*(1+NASTAVENIE!$D$12/100)</f>
        <v>181.74420000000001</v>
      </c>
      <c r="J59" s="119">
        <f>J27*(1+NASTAVENIE!$D$12/100)</f>
        <v>187.1694</v>
      </c>
      <c r="K59" s="119">
        <f>K27*(1+NASTAVENIE!$D$12/100)</f>
        <v>197.1156</v>
      </c>
      <c r="L59" s="119">
        <f>L27*(1+NASTAVENIE!$D$12/100)</f>
        <v>202.54080000000002</v>
      </c>
      <c r="M59" s="119">
        <f>M27*(1+NASTAVENIE!$D$12/100)</f>
        <v>207.06180000000001</v>
      </c>
      <c r="N59" s="119">
        <f>N27*(1+NASTAVENIE!$D$12/100)</f>
        <v>213.39120000000005</v>
      </c>
      <c r="O59" s="119">
        <f>O27*(1+NASTAVENIE!$D$12/100)</f>
        <v>217.91220000000001</v>
      </c>
    </row>
    <row r="60" spans="1:15">
      <c r="A60" s="118">
        <v>1200</v>
      </c>
      <c r="B60" s="119">
        <f>B28*(1+NASTAVENIE!$D$12/100)</f>
        <v>149.19300000000001</v>
      </c>
      <c r="C60" s="119">
        <f>C28*(1+NASTAVENIE!$D$12/100)</f>
        <v>154.6182</v>
      </c>
      <c r="D60" s="119">
        <f>D28*(1+NASTAVENIE!$D$12/100)</f>
        <v>159.13920000000002</v>
      </c>
      <c r="E60" s="119">
        <f>E28*(1+NASTAVENIE!$D$12/100)</f>
        <v>165.46860000000001</v>
      </c>
      <c r="F60" s="119">
        <f>F28*(1+NASTAVENIE!$D$12/100)</f>
        <v>170.8938</v>
      </c>
      <c r="G60" s="119">
        <f>G28*(1+NASTAVENIE!$D$12/100)</f>
        <v>176.31899999999999</v>
      </c>
      <c r="H60" s="119">
        <f>H28*(1+NASTAVENIE!$D$12/100)</f>
        <v>182.64840000000001</v>
      </c>
      <c r="I60" s="119">
        <f>I28*(1+NASTAVENIE!$D$12/100)</f>
        <v>187.1694</v>
      </c>
      <c r="J60" s="119">
        <f>J28*(1+NASTAVENIE!$D$12/100)</f>
        <v>192.59460000000004</v>
      </c>
      <c r="K60" s="119">
        <f>K28*(1+NASTAVENIE!$D$12/100)</f>
        <v>204.34920000000002</v>
      </c>
      <c r="L60" s="119">
        <f>L28*(1+NASTAVENIE!$D$12/100)</f>
        <v>209.77439999999999</v>
      </c>
      <c r="M60" s="119">
        <f>M28*(1+NASTAVENIE!$D$12/100)</f>
        <v>215.19960000000003</v>
      </c>
      <c r="N60" s="119">
        <f>N28*(1+NASTAVENIE!$D$12/100)</f>
        <v>220.62479999999999</v>
      </c>
      <c r="O60" s="119">
        <f>O28*(1+NASTAVENIE!$D$12/100)</f>
        <v>225.14579999999998</v>
      </c>
    </row>
    <row r="61" spans="1:15">
      <c r="A61" s="118">
        <v>1300</v>
      </c>
      <c r="B61" s="119">
        <f>B29*(1+NASTAVENIE!$D$12/100)</f>
        <v>155.5224</v>
      </c>
      <c r="C61" s="119">
        <f>C29*(1+NASTAVENIE!$D$12/100)</f>
        <v>160.94760000000002</v>
      </c>
      <c r="D61" s="119">
        <f>D29*(1+NASTAVENIE!$D$12/100)</f>
        <v>165.46860000000001</v>
      </c>
      <c r="E61" s="119">
        <f>E29*(1+NASTAVENIE!$D$12/100)</f>
        <v>172.7022</v>
      </c>
      <c r="F61" s="119">
        <f>F29*(1+NASTAVENIE!$D$12/100)</f>
        <v>178.12739999999999</v>
      </c>
      <c r="G61" s="119">
        <f>G29*(1+NASTAVENIE!$D$12/100)</f>
        <v>184.45679999999999</v>
      </c>
      <c r="H61" s="119">
        <f>H29*(1+NASTAVENIE!$D$12/100)</f>
        <v>190.78620000000001</v>
      </c>
      <c r="I61" s="119">
        <f>I29*(1+NASTAVENIE!$D$12/100)</f>
        <v>196.21140000000003</v>
      </c>
      <c r="J61" s="119">
        <f>J29*(1+NASTAVENIE!$D$12/100)</f>
        <v>201.63660000000002</v>
      </c>
      <c r="K61" s="119">
        <f>K29*(1+NASTAVENIE!$D$12/100)</f>
        <v>213.39120000000005</v>
      </c>
      <c r="L61" s="119">
        <f>L29*(1+NASTAVENIE!$D$12/100)</f>
        <v>218.81640000000002</v>
      </c>
      <c r="M61" s="119">
        <f>M29*(1+NASTAVENIE!$D$12/100)</f>
        <v>224.24160000000003</v>
      </c>
      <c r="N61" s="119">
        <f>N29*(1+NASTAVENIE!$D$12/100)</f>
        <v>229.66679999999999</v>
      </c>
      <c r="O61" s="119">
        <f>O29*(1+NASTAVENIE!$D$12/100)</f>
        <v>235.99620000000004</v>
      </c>
    </row>
    <row r="62" spans="1:15">
      <c r="A62" s="118">
        <v>1400</v>
      </c>
      <c r="B62" s="119">
        <f>B30*(1+NASTAVENIE!$D$12/100)</f>
        <v>161.85180000000003</v>
      </c>
      <c r="C62" s="119">
        <f>C30*(1+NASTAVENIE!$D$12/100)</f>
        <v>168.18119999999999</v>
      </c>
      <c r="D62" s="119">
        <f>D30*(1+NASTAVENIE!$D$12/100)</f>
        <v>173.60639999999998</v>
      </c>
      <c r="E62" s="119">
        <f>E30*(1+NASTAVENIE!$D$12/100)</f>
        <v>180.84</v>
      </c>
      <c r="F62" s="119">
        <f>F30*(1+NASTAVENIE!$D$12/100)</f>
        <v>187.1694</v>
      </c>
      <c r="G62" s="119">
        <f>G30*(1+NASTAVENIE!$D$12/100)</f>
        <v>192.59460000000004</v>
      </c>
      <c r="H62" s="119">
        <f>H30*(1+NASTAVENIE!$D$12/100)</f>
        <v>198.92400000000001</v>
      </c>
      <c r="I62" s="119">
        <f>I30*(1+NASTAVENIE!$D$12/100)</f>
        <v>205.2534</v>
      </c>
      <c r="J62" s="119">
        <f>J30*(1+NASTAVENIE!$D$12/100)</f>
        <v>211.58279999999996</v>
      </c>
      <c r="K62" s="119">
        <f>K30*(1+NASTAVENIE!$D$12/100)</f>
        <v>223.3374</v>
      </c>
      <c r="L62" s="119">
        <f>L30*(1+NASTAVENIE!$D$12/100)</f>
        <v>228.76259999999999</v>
      </c>
      <c r="M62" s="119">
        <f>M30*(1+NASTAVENIE!$D$12/100)</f>
        <v>235.09200000000001</v>
      </c>
      <c r="N62" s="119">
        <f>N30*(1+NASTAVENIE!$D$12/100)</f>
        <v>241.42140000000001</v>
      </c>
      <c r="O62" s="119">
        <f>O30*(1+NASTAVENIE!$D$12/100)</f>
        <v>246.84660000000002</v>
      </c>
    </row>
    <row r="63" spans="1:15">
      <c r="A63" s="118">
        <v>1500</v>
      </c>
      <c r="B63" s="119">
        <f>B31*(1+NASTAVENIE!$D$12/100)</f>
        <v>169.08539999999999</v>
      </c>
      <c r="C63" s="119">
        <f>C31*(1+NASTAVENIE!$D$12/100)</f>
        <v>174.51060000000001</v>
      </c>
      <c r="D63" s="119">
        <f>D31*(1+NASTAVENIE!$D$12/100)</f>
        <v>179.93580000000003</v>
      </c>
      <c r="E63" s="119">
        <f>E31*(1+NASTAVENIE!$D$12/100)</f>
        <v>187.1694</v>
      </c>
      <c r="F63" s="119">
        <f>F31*(1+NASTAVENIE!$D$12/100)</f>
        <v>194.40300000000002</v>
      </c>
      <c r="G63" s="119">
        <f>G31*(1+NASTAVENIE!$D$12/100)</f>
        <v>200.73239999999998</v>
      </c>
      <c r="H63" s="119">
        <f>H31*(1+NASTAVENIE!$D$12/100)</f>
        <v>207.06180000000001</v>
      </c>
      <c r="I63" s="119">
        <f>I31*(1+NASTAVENIE!$D$12/100)</f>
        <v>213.39120000000005</v>
      </c>
      <c r="J63" s="119">
        <f>J31*(1+NASTAVENIE!$D$12/100)</f>
        <v>219.72060000000002</v>
      </c>
      <c r="K63" s="119">
        <f>K31*(1+NASTAVENIE!$D$12/100)</f>
        <v>231.47520000000003</v>
      </c>
      <c r="L63" s="119">
        <f>L31*(1+NASTAVENIE!$D$12/100)</f>
        <v>237.80460000000002</v>
      </c>
      <c r="M63" s="119">
        <f>M31*(1+NASTAVENIE!$D$12/100)</f>
        <v>244.13400000000001</v>
      </c>
      <c r="N63" s="119">
        <f>N31*(1+NASTAVENIE!$D$12/100)</f>
        <v>250.46340000000001</v>
      </c>
      <c r="O63" s="119">
        <f>O31*(1+NASTAVENIE!$D$12/100)</f>
        <v>256.7928</v>
      </c>
    </row>
    <row r="64" spans="1:15">
      <c r="A64" s="118">
        <v>1600</v>
      </c>
      <c r="B64" s="119">
        <f>B32*(1+NASTAVENIE!$D$12/100)</f>
        <v>175.41480000000001</v>
      </c>
      <c r="C64" s="119">
        <f>C32*(1+NASTAVENIE!$D$12/100)</f>
        <v>181.74420000000001</v>
      </c>
      <c r="D64" s="119">
        <f>D32*(1+NASTAVENIE!$D$12/100)</f>
        <v>188.07360000000003</v>
      </c>
      <c r="E64" s="119">
        <f>E32*(1+NASTAVENIE!$D$12/100)</f>
        <v>196.21140000000003</v>
      </c>
      <c r="F64" s="119">
        <f>F32*(1+NASTAVENIE!$D$12/100)</f>
        <v>202.54080000000002</v>
      </c>
      <c r="G64" s="119">
        <f>G32*(1+NASTAVENIE!$D$12/100)</f>
        <v>208.87019999999998</v>
      </c>
      <c r="H64" s="119">
        <f>H32*(1+NASTAVENIE!$D$12/100)</f>
        <v>216.10379999999998</v>
      </c>
      <c r="I64" s="119">
        <f>I32*(1+NASTAVENIE!$D$12/100)</f>
        <v>222.43320000000003</v>
      </c>
      <c r="J64" s="119">
        <f>J32*(1+NASTAVENIE!$D$12/100)</f>
        <v>229.66679999999999</v>
      </c>
      <c r="K64" s="119">
        <f>K32*(1+NASTAVENIE!$D$12/100)</f>
        <v>241.42140000000001</v>
      </c>
      <c r="L64" s="119">
        <f>L32*(1+NASTAVENIE!$D$12/100)</f>
        <v>247.7508</v>
      </c>
      <c r="M64" s="119">
        <f>M32*(1+NASTAVENIE!$D$12/100)</f>
        <v>254.98439999999999</v>
      </c>
      <c r="N64" s="119">
        <f>N32*(1+NASTAVENIE!$D$12/100)</f>
        <v>261.31380000000001</v>
      </c>
      <c r="O64" s="119">
        <f>O32*(1+NASTAVENIE!$D$12/100)</f>
        <v>268.54739999999998</v>
      </c>
    </row>
    <row r="65" spans="1:15">
      <c r="A65" s="118">
        <v>1700</v>
      </c>
      <c r="B65" s="119">
        <f>B33*(1+NASTAVENIE!$D$12/100)</f>
        <v>182.64840000000001</v>
      </c>
      <c r="C65" s="119">
        <f>C33*(1+NASTAVENIE!$D$12/100)</f>
        <v>189.88200000000001</v>
      </c>
      <c r="D65" s="119">
        <f>D33*(1+NASTAVENIE!$D$12/100)</f>
        <v>195.30720000000002</v>
      </c>
      <c r="E65" s="119">
        <f>E33*(1+NASTAVENIE!$D$12/100)</f>
        <v>204.34920000000002</v>
      </c>
      <c r="F65" s="119">
        <f>F33*(1+NASTAVENIE!$D$12/100)</f>
        <v>210.67860000000002</v>
      </c>
      <c r="G65" s="119">
        <f>G33*(1+NASTAVENIE!$D$12/100)</f>
        <v>217.91220000000001</v>
      </c>
      <c r="H65" s="119">
        <f>H33*(1+NASTAVENIE!$D$12/100)</f>
        <v>225.14579999999998</v>
      </c>
      <c r="I65" s="119">
        <f>I33*(1+NASTAVENIE!$D$12/100)</f>
        <v>232.37939999999998</v>
      </c>
      <c r="J65" s="119">
        <f>J33*(1+NASTAVENIE!$D$12/100)</f>
        <v>238.7088</v>
      </c>
      <c r="K65" s="119">
        <f>K33*(1+NASTAVENIE!$D$12/100)</f>
        <v>252.27180000000001</v>
      </c>
      <c r="L65" s="119">
        <f>L33*(1+NASTAVENIE!$D$12/100)</f>
        <v>258.60120000000006</v>
      </c>
      <c r="M65" s="119">
        <f>M33*(1+NASTAVENIE!$D$12/100)</f>
        <v>265.83480000000003</v>
      </c>
      <c r="N65" s="119">
        <f>N33*(1+NASTAVENIE!$D$12/100)</f>
        <v>272.16419999999999</v>
      </c>
      <c r="O65" s="119">
        <f>O33*(1+NASTAVENIE!$D$12/100)</f>
        <v>279.39779999999996</v>
      </c>
    </row>
    <row r="66" spans="1:15">
      <c r="A66" s="118">
        <v>1800</v>
      </c>
      <c r="B66" s="119">
        <f>B34*(1+NASTAVENIE!$D$12/100)</f>
        <v>190.78620000000001</v>
      </c>
      <c r="C66" s="119">
        <f>C34*(1+NASTAVENIE!$D$12/100)</f>
        <v>198.0198</v>
      </c>
      <c r="D66" s="119">
        <f>D34*(1+NASTAVENIE!$D$12/100)</f>
        <v>204.34920000000002</v>
      </c>
      <c r="E66" s="119">
        <f>E34*(1+NASTAVENIE!$D$12/100)</f>
        <v>213.39120000000005</v>
      </c>
      <c r="F66" s="119">
        <f>F34*(1+NASTAVENIE!$D$12/100)</f>
        <v>220.62479999999999</v>
      </c>
      <c r="G66" s="119">
        <f>G34*(1+NASTAVENIE!$D$12/100)</f>
        <v>227.85840000000002</v>
      </c>
      <c r="H66" s="119">
        <f>H34*(1+NASTAVENIE!$D$12/100)</f>
        <v>235.09200000000001</v>
      </c>
      <c r="I66" s="119">
        <f>I34*(1+NASTAVENIE!$D$12/100)</f>
        <v>242.32560000000001</v>
      </c>
      <c r="J66" s="119">
        <f>J34*(1+NASTAVENIE!$D$12/100)</f>
        <v>249.5592</v>
      </c>
      <c r="K66" s="119">
        <f>K34*(1+NASTAVENIE!$D$12/100)</f>
        <v>262.21800000000002</v>
      </c>
      <c r="L66" s="119">
        <f>L34*(1+NASTAVENIE!$D$12/100)</f>
        <v>269.45160000000004</v>
      </c>
      <c r="M66" s="119">
        <f>M34*(1+NASTAVENIE!$D$12/100)</f>
        <v>276.68520000000001</v>
      </c>
      <c r="N66" s="119">
        <f>N34*(1+NASTAVENIE!$D$12/100)</f>
        <v>283.91879999999998</v>
      </c>
      <c r="O66" s="119">
        <f>O34*(1+NASTAVENIE!$D$12/100)</f>
        <v>291.1524</v>
      </c>
    </row>
    <row r="67" spans="1:15">
      <c r="A67" s="118">
        <v>1900</v>
      </c>
      <c r="B67" s="119">
        <f>B35*(1+NASTAVENIE!$D$12/100)</f>
        <v>198.0198</v>
      </c>
      <c r="C67" s="119">
        <f>C35*(1+NASTAVENIE!$D$12/100)</f>
        <v>205.2534</v>
      </c>
      <c r="D67" s="119">
        <f>D35*(1+NASTAVENIE!$D$12/100)</f>
        <v>211.58279999999996</v>
      </c>
      <c r="E67" s="119">
        <f>E35*(1+NASTAVENIE!$D$12/100)</f>
        <v>221.529</v>
      </c>
      <c r="F67" s="119">
        <f>F35*(1+NASTAVENIE!$D$12/100)</f>
        <v>228.76259999999999</v>
      </c>
      <c r="G67" s="119">
        <f>G35*(1+NASTAVENIE!$D$12/100)</f>
        <v>236.90039999999999</v>
      </c>
      <c r="H67" s="119">
        <f>H35*(1+NASTAVENIE!$D$12/100)</f>
        <v>244.13400000000001</v>
      </c>
      <c r="I67" s="119">
        <f>I35*(1+NASTAVENIE!$D$12/100)</f>
        <v>251.36760000000001</v>
      </c>
      <c r="J67" s="119">
        <f>J35*(1+NASTAVENIE!$D$12/100)</f>
        <v>259.50540000000001</v>
      </c>
      <c r="K67" s="119">
        <f>K35*(1+NASTAVENIE!$D$12/100)</f>
        <v>273.0684</v>
      </c>
      <c r="L67" s="119">
        <f>L35*(1+NASTAVENIE!$D$12/100)</f>
        <v>279.39779999999996</v>
      </c>
      <c r="M67" s="119">
        <f>M35*(1+NASTAVENIE!$D$12/100)</f>
        <v>287.53559999999999</v>
      </c>
      <c r="N67" s="119">
        <f>N35*(1+NASTAVENIE!$D$12/100)</f>
        <v>294.76920000000001</v>
      </c>
      <c r="O67" s="119">
        <f>O35*(1+NASTAVENIE!$D$12/100)</f>
        <v>302.90700000000004</v>
      </c>
    </row>
  </sheetData>
  <sheetProtection selectLockedCells="1" selectUnlockedCells="1"/>
  <mergeCells count="5">
    <mergeCell ref="A1:O3"/>
    <mergeCell ref="B21:O21"/>
    <mergeCell ref="S21:U21"/>
    <mergeCell ref="B37:O37"/>
    <mergeCell ref="B53:O53"/>
  </mergeCells>
  <hyperlinks>
    <hyperlink ref="Q20" location="Výběr!A1" display="Zpět "/>
  </hyperlinks>
  <printOptions horizontalCentered="1"/>
  <pageMargins left="0" right="0" top="0.19652777777777777" bottom="0.19652777777777777" header="0.51180555555555551" footer="0.51180555555555551"/>
  <pageSetup paperSize="9" scale="80" firstPageNumber="0" orientation="portrait" horizontalDpi="300" verticalDpi="300"/>
  <headerFooter alignWithMargins="0"/>
  <colBreaks count="1" manualBreakCount="1">
    <brk id="15" max="104857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67"/>
  <sheetViews>
    <sheetView workbookViewId="0">
      <pane xSplit="1" ySplit="20" topLeftCell="B21" activePane="bottomRight" state="frozen"/>
      <selection pane="topRight" activeCell="B1" sqref="B1"/>
      <selection pane="bottomLeft" activeCell="A21" sqref="A21"/>
      <selection pane="bottomRight" activeCell="M22" sqref="M22"/>
    </sheetView>
  </sheetViews>
  <sheetFormatPr defaultColWidth="11.7109375" defaultRowHeight="12.75"/>
  <cols>
    <col min="1" max="1" width="10" customWidth="1"/>
    <col min="2" max="17" width="7.28515625" customWidth="1"/>
    <col min="18" max="18" width="5.42578125" customWidth="1"/>
  </cols>
  <sheetData>
    <row r="1" spans="1:17" ht="16.5" customHeight="1">
      <c r="A1" s="324" t="s">
        <v>168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</row>
    <row r="2" spans="1:17" ht="25.5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</row>
    <row r="3" spans="1:17">
      <c r="A3" s="324"/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</row>
    <row r="4" spans="1:17" hidden="1">
      <c r="A4" s="186" t="s">
        <v>146</v>
      </c>
      <c r="B4" s="146">
        <v>1000</v>
      </c>
      <c r="C4" s="146">
        <v>1100</v>
      </c>
      <c r="D4" s="146">
        <v>1200</v>
      </c>
      <c r="E4" s="146">
        <v>1300</v>
      </c>
      <c r="F4" s="146">
        <v>1400</v>
      </c>
      <c r="G4" s="146">
        <v>1500</v>
      </c>
      <c r="H4" s="146">
        <v>1600</v>
      </c>
      <c r="I4" s="146">
        <v>1700</v>
      </c>
      <c r="J4" s="146">
        <v>1800</v>
      </c>
      <c r="K4" s="146">
        <v>1900</v>
      </c>
      <c r="L4" s="146">
        <v>2000</v>
      </c>
      <c r="M4" s="146">
        <v>2100</v>
      </c>
      <c r="N4" s="146">
        <v>2200</v>
      </c>
      <c r="O4" s="146">
        <v>2300</v>
      </c>
      <c r="P4" s="146">
        <v>2400</v>
      </c>
      <c r="Q4" s="146">
        <v>2500</v>
      </c>
    </row>
    <row r="5" spans="1:17" hidden="1">
      <c r="A5" s="128">
        <v>600</v>
      </c>
      <c r="B5" s="129">
        <v>105</v>
      </c>
      <c r="C5" s="130">
        <v>106</v>
      </c>
      <c r="D5" s="131">
        <v>109</v>
      </c>
      <c r="E5" s="130">
        <v>112</v>
      </c>
      <c r="F5" s="131">
        <v>115</v>
      </c>
      <c r="G5" s="130">
        <v>118</v>
      </c>
      <c r="H5" s="131">
        <v>122</v>
      </c>
      <c r="I5" s="130">
        <v>125</v>
      </c>
      <c r="J5" s="131">
        <v>131</v>
      </c>
      <c r="K5" s="130">
        <v>134</v>
      </c>
      <c r="L5" s="131">
        <v>138</v>
      </c>
      <c r="M5" s="130">
        <v>141</v>
      </c>
      <c r="N5" s="131">
        <v>145</v>
      </c>
      <c r="O5" s="130">
        <v>149</v>
      </c>
      <c r="P5" s="131">
        <v>153</v>
      </c>
      <c r="Q5" s="189">
        <v>156</v>
      </c>
    </row>
    <row r="6" spans="1:17" hidden="1">
      <c r="A6" s="128">
        <v>700</v>
      </c>
      <c r="B6" s="133">
        <v>110</v>
      </c>
      <c r="C6" s="134">
        <v>112</v>
      </c>
      <c r="D6" s="135">
        <v>116</v>
      </c>
      <c r="E6" s="134">
        <v>119</v>
      </c>
      <c r="F6" s="135">
        <v>122</v>
      </c>
      <c r="G6" s="134">
        <v>127</v>
      </c>
      <c r="H6" s="135">
        <v>130</v>
      </c>
      <c r="I6" s="134">
        <v>134</v>
      </c>
      <c r="J6" s="135">
        <v>141</v>
      </c>
      <c r="K6" s="134">
        <v>144</v>
      </c>
      <c r="L6" s="135">
        <v>148</v>
      </c>
      <c r="M6" s="134">
        <v>152</v>
      </c>
      <c r="N6" s="135">
        <v>156</v>
      </c>
      <c r="O6" s="134">
        <v>161</v>
      </c>
      <c r="P6" s="135">
        <v>165</v>
      </c>
      <c r="Q6" s="190">
        <v>168</v>
      </c>
    </row>
    <row r="7" spans="1:17" hidden="1">
      <c r="A7" s="128">
        <v>800</v>
      </c>
      <c r="B7" s="137">
        <v>115</v>
      </c>
      <c r="C7" s="138">
        <v>117</v>
      </c>
      <c r="D7" s="139">
        <v>122</v>
      </c>
      <c r="E7" s="138">
        <v>126</v>
      </c>
      <c r="F7" s="139">
        <v>130</v>
      </c>
      <c r="G7" s="138">
        <v>134</v>
      </c>
      <c r="H7" s="139">
        <v>139</v>
      </c>
      <c r="I7" s="138">
        <v>143</v>
      </c>
      <c r="J7" s="139">
        <v>150</v>
      </c>
      <c r="K7" s="138">
        <v>154</v>
      </c>
      <c r="L7" s="139">
        <v>158</v>
      </c>
      <c r="M7" s="138">
        <v>162</v>
      </c>
      <c r="N7" s="139">
        <v>166</v>
      </c>
      <c r="O7" s="138">
        <v>171</v>
      </c>
      <c r="P7" s="139">
        <v>176</v>
      </c>
      <c r="Q7" s="191">
        <v>180</v>
      </c>
    </row>
    <row r="8" spans="1:17" hidden="1">
      <c r="A8" s="128">
        <v>900</v>
      </c>
      <c r="B8" s="133">
        <v>121</v>
      </c>
      <c r="C8" s="134">
        <v>124</v>
      </c>
      <c r="D8" s="135">
        <v>129</v>
      </c>
      <c r="E8" s="134">
        <v>133</v>
      </c>
      <c r="F8" s="135">
        <v>138</v>
      </c>
      <c r="G8" s="134">
        <v>143</v>
      </c>
      <c r="H8" s="135">
        <v>147</v>
      </c>
      <c r="I8" s="134">
        <v>152</v>
      </c>
      <c r="J8" s="135">
        <v>159</v>
      </c>
      <c r="K8" s="134">
        <v>163</v>
      </c>
      <c r="L8" s="135">
        <v>168</v>
      </c>
      <c r="M8" s="134">
        <v>173</v>
      </c>
      <c r="N8" s="135">
        <v>177</v>
      </c>
      <c r="O8" s="134">
        <v>182</v>
      </c>
      <c r="P8" s="135">
        <v>187</v>
      </c>
      <c r="Q8" s="190">
        <v>192</v>
      </c>
    </row>
    <row r="9" spans="1:17" hidden="1">
      <c r="A9" s="128">
        <v>1000</v>
      </c>
      <c r="B9" s="137">
        <v>129</v>
      </c>
      <c r="C9" s="138">
        <v>133</v>
      </c>
      <c r="D9" s="139">
        <v>138</v>
      </c>
      <c r="E9" s="138">
        <v>143</v>
      </c>
      <c r="F9" s="139">
        <v>148</v>
      </c>
      <c r="G9" s="138">
        <v>153</v>
      </c>
      <c r="H9" s="139">
        <v>158</v>
      </c>
      <c r="I9" s="138">
        <v>163</v>
      </c>
      <c r="J9" s="139">
        <v>171</v>
      </c>
      <c r="K9" s="138">
        <v>176</v>
      </c>
      <c r="L9" s="139">
        <v>180</v>
      </c>
      <c r="M9" s="138">
        <v>185</v>
      </c>
      <c r="N9" s="139">
        <v>190</v>
      </c>
      <c r="O9" s="138">
        <v>196</v>
      </c>
      <c r="P9" s="139">
        <v>201</v>
      </c>
      <c r="Q9" s="191">
        <v>206</v>
      </c>
    </row>
    <row r="10" spans="1:17" hidden="1">
      <c r="A10" s="128">
        <v>1100</v>
      </c>
      <c r="B10" s="133">
        <v>135</v>
      </c>
      <c r="C10" s="134">
        <v>139</v>
      </c>
      <c r="D10" s="135">
        <v>145</v>
      </c>
      <c r="E10" s="134">
        <v>150</v>
      </c>
      <c r="F10" s="135">
        <v>156</v>
      </c>
      <c r="G10" s="134">
        <v>161</v>
      </c>
      <c r="H10" s="135">
        <v>166</v>
      </c>
      <c r="I10" s="134">
        <v>172</v>
      </c>
      <c r="J10" s="135">
        <v>179</v>
      </c>
      <c r="K10" s="134">
        <v>184</v>
      </c>
      <c r="L10" s="135">
        <v>190</v>
      </c>
      <c r="M10" s="134">
        <v>195</v>
      </c>
      <c r="N10" s="135">
        <v>200</v>
      </c>
      <c r="O10" s="134">
        <v>206</v>
      </c>
      <c r="P10" s="135">
        <v>211</v>
      </c>
      <c r="Q10" s="190">
        <v>217</v>
      </c>
    </row>
    <row r="11" spans="1:17" hidden="1">
      <c r="A11" s="128">
        <v>1200</v>
      </c>
      <c r="B11" s="137">
        <v>140</v>
      </c>
      <c r="C11" s="138">
        <v>144</v>
      </c>
      <c r="D11" s="139">
        <v>151</v>
      </c>
      <c r="E11" s="138">
        <v>156</v>
      </c>
      <c r="F11" s="139">
        <v>162</v>
      </c>
      <c r="G11" s="138">
        <v>168</v>
      </c>
      <c r="H11" s="139">
        <v>173</v>
      </c>
      <c r="I11" s="138">
        <v>179</v>
      </c>
      <c r="J11" s="139">
        <v>187</v>
      </c>
      <c r="K11" s="138">
        <v>193</v>
      </c>
      <c r="L11" s="139">
        <v>198</v>
      </c>
      <c r="M11" s="138">
        <v>204</v>
      </c>
      <c r="N11" s="139">
        <v>209</v>
      </c>
      <c r="O11" s="138">
        <v>216</v>
      </c>
      <c r="P11" s="139">
        <v>221</v>
      </c>
      <c r="Q11" s="191">
        <v>227</v>
      </c>
    </row>
    <row r="12" spans="1:17" hidden="1">
      <c r="A12" s="128">
        <v>1300</v>
      </c>
      <c r="B12" s="133">
        <v>146</v>
      </c>
      <c r="C12" s="134">
        <v>151</v>
      </c>
      <c r="D12" s="135">
        <v>158</v>
      </c>
      <c r="E12" s="134">
        <v>164</v>
      </c>
      <c r="F12" s="135">
        <v>170</v>
      </c>
      <c r="G12" s="134">
        <v>176</v>
      </c>
      <c r="H12" s="135">
        <v>182</v>
      </c>
      <c r="I12" s="134">
        <v>188</v>
      </c>
      <c r="J12" s="135">
        <v>197</v>
      </c>
      <c r="K12" s="134">
        <v>202</v>
      </c>
      <c r="L12" s="135">
        <v>208</v>
      </c>
      <c r="M12" s="134">
        <v>214</v>
      </c>
      <c r="N12" s="135">
        <v>220</v>
      </c>
      <c r="O12" s="134">
        <v>226</v>
      </c>
      <c r="P12" s="135">
        <v>232</v>
      </c>
      <c r="Q12" s="190">
        <v>238</v>
      </c>
    </row>
    <row r="13" spans="1:17" hidden="1">
      <c r="A13" s="128">
        <v>1400</v>
      </c>
      <c r="B13" s="137">
        <v>153</v>
      </c>
      <c r="C13" s="138">
        <v>158</v>
      </c>
      <c r="D13" s="139">
        <v>165</v>
      </c>
      <c r="E13" s="138">
        <v>172</v>
      </c>
      <c r="F13" s="139">
        <v>178</v>
      </c>
      <c r="G13" s="138">
        <v>184</v>
      </c>
      <c r="H13" s="139">
        <v>191</v>
      </c>
      <c r="I13" s="138">
        <v>197</v>
      </c>
      <c r="J13" s="139">
        <v>206</v>
      </c>
      <c r="K13" s="138">
        <v>212</v>
      </c>
      <c r="L13" s="139">
        <v>218</v>
      </c>
      <c r="M13" s="138">
        <v>224</v>
      </c>
      <c r="N13" s="139">
        <v>230</v>
      </c>
      <c r="O13" s="138">
        <v>238</v>
      </c>
      <c r="P13" s="139">
        <v>243</v>
      </c>
      <c r="Q13" s="191">
        <v>250</v>
      </c>
    </row>
    <row r="14" spans="1:17" hidden="1">
      <c r="A14" s="128">
        <v>1500</v>
      </c>
      <c r="B14" s="133">
        <v>159</v>
      </c>
      <c r="C14" s="134">
        <v>165</v>
      </c>
      <c r="D14" s="135">
        <v>172</v>
      </c>
      <c r="E14" s="134">
        <v>179</v>
      </c>
      <c r="F14" s="135">
        <v>185</v>
      </c>
      <c r="G14" s="134">
        <v>192</v>
      </c>
      <c r="H14" s="135">
        <v>199</v>
      </c>
      <c r="I14" s="134">
        <v>206</v>
      </c>
      <c r="J14" s="135">
        <v>215</v>
      </c>
      <c r="K14" s="134">
        <v>221</v>
      </c>
      <c r="L14" s="135">
        <v>228</v>
      </c>
      <c r="M14" s="134">
        <v>234</v>
      </c>
      <c r="N14" s="135">
        <v>241</v>
      </c>
      <c r="O14" s="134">
        <v>248</v>
      </c>
      <c r="P14" s="135">
        <v>255</v>
      </c>
      <c r="Q14" s="190">
        <v>262</v>
      </c>
    </row>
    <row r="15" spans="1:17" hidden="1">
      <c r="A15" s="128">
        <v>1600</v>
      </c>
      <c r="B15" s="137">
        <v>166</v>
      </c>
      <c r="C15" s="138">
        <v>172</v>
      </c>
      <c r="D15" s="139">
        <v>180</v>
      </c>
      <c r="E15" s="138">
        <v>187</v>
      </c>
      <c r="F15" s="139">
        <v>194</v>
      </c>
      <c r="G15" s="138">
        <v>201</v>
      </c>
      <c r="H15" s="139">
        <v>208</v>
      </c>
      <c r="I15" s="138">
        <v>215</v>
      </c>
      <c r="J15" s="139">
        <v>224</v>
      </c>
      <c r="K15" s="138">
        <v>231</v>
      </c>
      <c r="L15" s="139">
        <v>238</v>
      </c>
      <c r="M15" s="138">
        <v>245</v>
      </c>
      <c r="N15" s="139">
        <v>252</v>
      </c>
      <c r="O15" s="138">
        <v>260</v>
      </c>
      <c r="P15" s="139">
        <v>267</v>
      </c>
      <c r="Q15" s="191">
        <v>273</v>
      </c>
    </row>
    <row r="16" spans="1:17" hidden="1">
      <c r="A16" s="128">
        <v>1700</v>
      </c>
      <c r="B16" s="133">
        <v>173</v>
      </c>
      <c r="C16" s="134">
        <v>180</v>
      </c>
      <c r="D16" s="135">
        <v>188</v>
      </c>
      <c r="E16" s="134">
        <v>195</v>
      </c>
      <c r="F16" s="135">
        <v>202</v>
      </c>
      <c r="G16" s="134">
        <v>210</v>
      </c>
      <c r="H16" s="135">
        <v>217</v>
      </c>
      <c r="I16" s="134">
        <v>224</v>
      </c>
      <c r="J16" s="135">
        <v>234</v>
      </c>
      <c r="K16" s="134">
        <v>241</v>
      </c>
      <c r="L16" s="135">
        <v>249</v>
      </c>
      <c r="M16" s="134">
        <v>256</v>
      </c>
      <c r="N16" s="135">
        <v>263</v>
      </c>
      <c r="O16" s="134">
        <v>271</v>
      </c>
      <c r="P16" s="135">
        <v>278</v>
      </c>
      <c r="Q16" s="190">
        <v>286</v>
      </c>
    </row>
    <row r="17" spans="1:26" hidden="1">
      <c r="A17" s="128">
        <v>1800</v>
      </c>
      <c r="B17" s="137">
        <v>181</v>
      </c>
      <c r="C17" s="138">
        <v>187</v>
      </c>
      <c r="D17" s="139">
        <v>196</v>
      </c>
      <c r="E17" s="138">
        <v>203</v>
      </c>
      <c r="F17" s="139">
        <v>211</v>
      </c>
      <c r="G17" s="138">
        <v>219</v>
      </c>
      <c r="H17" s="139">
        <v>226</v>
      </c>
      <c r="I17" s="138">
        <v>234</v>
      </c>
      <c r="J17" s="139">
        <v>244</v>
      </c>
      <c r="K17" s="138">
        <v>252</v>
      </c>
      <c r="L17" s="139">
        <v>259</v>
      </c>
      <c r="M17" s="138">
        <v>267</v>
      </c>
      <c r="N17" s="139">
        <v>274</v>
      </c>
      <c r="O17" s="138">
        <v>283</v>
      </c>
      <c r="P17" s="139">
        <v>291</v>
      </c>
      <c r="Q17" s="191">
        <v>298</v>
      </c>
    </row>
    <row r="18" spans="1:26" hidden="1">
      <c r="A18" s="128">
        <v>1900</v>
      </c>
      <c r="B18" s="129">
        <v>185</v>
      </c>
      <c r="C18" s="130">
        <v>192</v>
      </c>
      <c r="D18" s="131">
        <v>200</v>
      </c>
      <c r="E18" s="130">
        <v>208</v>
      </c>
      <c r="F18" s="131">
        <v>216</v>
      </c>
      <c r="G18" s="130">
        <v>224</v>
      </c>
      <c r="H18" s="131">
        <v>232</v>
      </c>
      <c r="I18" s="130">
        <v>240</v>
      </c>
      <c r="J18" s="131">
        <v>251</v>
      </c>
      <c r="K18" s="130">
        <v>259</v>
      </c>
      <c r="L18" s="131">
        <v>267</v>
      </c>
      <c r="M18" s="130">
        <v>275</v>
      </c>
      <c r="N18" s="131">
        <v>283</v>
      </c>
      <c r="O18" s="130">
        <v>291</v>
      </c>
      <c r="P18" s="131">
        <v>299</v>
      </c>
      <c r="Q18" s="189">
        <v>307</v>
      </c>
    </row>
    <row r="19" spans="1:26" ht="15.75">
      <c r="A19" s="141"/>
    </row>
    <row r="20" spans="1:26" ht="28.35" customHeight="1">
      <c r="A20" s="142" t="s">
        <v>140</v>
      </c>
      <c r="B20" s="175">
        <v>1000</v>
      </c>
      <c r="C20" s="175">
        <v>1100</v>
      </c>
      <c r="D20" s="175">
        <v>1200</v>
      </c>
      <c r="E20" s="175">
        <v>1300</v>
      </c>
      <c r="F20" s="175">
        <v>1400</v>
      </c>
      <c r="G20" s="175">
        <v>1500</v>
      </c>
      <c r="H20" s="175">
        <v>1600</v>
      </c>
      <c r="I20" s="175">
        <v>1700</v>
      </c>
      <c r="J20" s="175">
        <v>1800</v>
      </c>
      <c r="K20" s="175">
        <v>1900</v>
      </c>
      <c r="L20" s="175">
        <v>2000</v>
      </c>
      <c r="M20" s="175">
        <v>2100</v>
      </c>
      <c r="N20" s="175">
        <v>2200</v>
      </c>
      <c r="O20" s="175">
        <v>2300</v>
      </c>
      <c r="P20" s="175">
        <v>2400</v>
      </c>
      <c r="Q20" s="175">
        <v>2500</v>
      </c>
      <c r="S20" s="116" t="s">
        <v>141</v>
      </c>
    </row>
    <row r="21" spans="1:26" ht="28.35" customHeight="1">
      <c r="A21" s="117" t="s">
        <v>142</v>
      </c>
      <c r="B21" s="322" t="s">
        <v>143</v>
      </c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U21" s="325"/>
      <c r="V21" s="325"/>
      <c r="W21" s="325"/>
      <c r="X21" s="155"/>
      <c r="Y21" s="155"/>
      <c r="Z21" s="155"/>
    </row>
    <row r="22" spans="1:26">
      <c r="A22" s="118">
        <v>600</v>
      </c>
      <c r="B22" s="119">
        <f>(B5-(B5*NASTAVENIE!$D$8/100))*(1+(NASTAVENIE!$D$9/100))*NASTAVENIE!$D$10</f>
        <v>69.3</v>
      </c>
      <c r="C22" s="119">
        <f>(C5-(C5*NASTAVENIE!$D$8/100))*(1+(NASTAVENIE!$D$9/100))*NASTAVENIE!$D$10</f>
        <v>69.959999999999994</v>
      </c>
      <c r="D22" s="119">
        <f>(D5-(D5*NASTAVENIE!$D$8/100))*(1+(NASTAVENIE!$D$9/100))*NASTAVENIE!$D$10</f>
        <v>71.94</v>
      </c>
      <c r="E22" s="119">
        <f>(E5-(E5*NASTAVENIE!$D$8/100))*(1+(NASTAVENIE!$D$9/100))*NASTAVENIE!$D$10</f>
        <v>73.92</v>
      </c>
      <c r="F22" s="119">
        <f>(F5-(F5*NASTAVENIE!$D$8/100))*(1+(NASTAVENIE!$D$9/100))*NASTAVENIE!$D$10</f>
        <v>75.899999999999991</v>
      </c>
      <c r="G22" s="119">
        <f>(G5-(G5*NASTAVENIE!$D$8/100))*(1+(NASTAVENIE!$D$9/100))*NASTAVENIE!$D$10</f>
        <v>77.88000000000001</v>
      </c>
      <c r="H22" s="119">
        <f>(H5-(H5*NASTAVENIE!$D$8/100))*(1+(NASTAVENIE!$D$9/100))*NASTAVENIE!$D$10</f>
        <v>80.52</v>
      </c>
      <c r="I22" s="119">
        <f>(I5-(I5*NASTAVENIE!$D$8/100))*(1+(NASTAVENIE!$D$9/100))*NASTAVENIE!$D$10</f>
        <v>82.5</v>
      </c>
      <c r="J22" s="119">
        <f>(J5-(J5*NASTAVENIE!$D$8/100))*(1+(NASTAVENIE!$D$9/100))*NASTAVENIE!$D$10</f>
        <v>86.46</v>
      </c>
      <c r="K22" s="119">
        <f>(K5-(K5*NASTAVENIE!$D$8/100))*(1+(NASTAVENIE!$D$9/100))*NASTAVENIE!$D$10</f>
        <v>88.44</v>
      </c>
      <c r="L22" s="119">
        <f>(L5-(L5*NASTAVENIE!$D$8/100))*(1+(NASTAVENIE!$D$9/100))*NASTAVENIE!$D$10</f>
        <v>91.08</v>
      </c>
      <c r="M22" s="119">
        <f>(M5-(M5*NASTAVENIE!$D$8/100))*(1+(NASTAVENIE!$D$9/100))*NASTAVENIE!$D$10</f>
        <v>93.059999999999988</v>
      </c>
      <c r="N22" s="119">
        <f>(N5-(N5*NASTAVENIE!$D$8/100))*(1+(NASTAVENIE!$D$9/100))*NASTAVENIE!$D$10</f>
        <v>95.7</v>
      </c>
      <c r="O22" s="119">
        <f>(O5-(O5*NASTAVENIE!$D$8/100))*(1+(NASTAVENIE!$D$9/100))*NASTAVENIE!$D$10</f>
        <v>98.34</v>
      </c>
      <c r="P22" s="119">
        <f>(P5-(P5*NASTAVENIE!$D$8/100))*(1+(NASTAVENIE!$D$9/100))*NASTAVENIE!$D$10</f>
        <v>100.98</v>
      </c>
      <c r="Q22" s="119">
        <f>(Q5-(Q5*NASTAVENIE!$D$8/100))*(1+(NASTAVENIE!$D$9/100))*NASTAVENIE!$D$10</f>
        <v>102.96</v>
      </c>
      <c r="U22" s="153"/>
      <c r="V22" s="153"/>
      <c r="W22" s="154"/>
      <c r="X22" s="155"/>
      <c r="Y22" s="155"/>
      <c r="Z22" s="155"/>
    </row>
    <row r="23" spans="1:26">
      <c r="A23" s="118">
        <v>700</v>
      </c>
      <c r="B23" s="119">
        <f>(B6-(B6*NASTAVENIE!$D$8/100))*(1+(NASTAVENIE!$D$9/100))*NASTAVENIE!$D$10</f>
        <v>72.599999999999994</v>
      </c>
      <c r="C23" s="119">
        <f>(C6-(C6*NASTAVENIE!$D$8/100))*(1+(NASTAVENIE!$D$9/100))*NASTAVENIE!$D$10</f>
        <v>73.92</v>
      </c>
      <c r="D23" s="119">
        <f>(D6-(D6*NASTAVENIE!$D$8/100))*(1+(NASTAVENIE!$D$9/100))*NASTAVENIE!$D$10</f>
        <v>76.559999999999988</v>
      </c>
      <c r="E23" s="119">
        <f>(E6-(E6*NASTAVENIE!$D$8/100))*(1+(NASTAVENIE!$D$9/100))*NASTAVENIE!$D$10</f>
        <v>78.540000000000006</v>
      </c>
      <c r="F23" s="119">
        <f>(F6-(F6*NASTAVENIE!$D$8/100))*(1+(NASTAVENIE!$D$9/100))*NASTAVENIE!$D$10</f>
        <v>80.52</v>
      </c>
      <c r="G23" s="119">
        <f>(G6-(G6*NASTAVENIE!$D$8/100))*(1+(NASTAVENIE!$D$9/100))*NASTAVENIE!$D$10</f>
        <v>83.82</v>
      </c>
      <c r="H23" s="119">
        <f>(H6-(H6*NASTAVENIE!$D$8/100))*(1+(NASTAVENIE!$D$9/100))*NASTAVENIE!$D$10</f>
        <v>85.8</v>
      </c>
      <c r="I23" s="119">
        <f>(I6-(I6*NASTAVENIE!$D$8/100))*(1+(NASTAVENIE!$D$9/100))*NASTAVENIE!$D$10</f>
        <v>88.44</v>
      </c>
      <c r="J23" s="119">
        <f>(J6-(J6*NASTAVENIE!$D$8/100))*(1+(NASTAVENIE!$D$9/100))*NASTAVENIE!$D$10</f>
        <v>93.059999999999988</v>
      </c>
      <c r="K23" s="119">
        <f>(K6-(K6*NASTAVENIE!$D$8/100))*(1+(NASTAVENIE!$D$9/100))*NASTAVENIE!$D$10</f>
        <v>95.04</v>
      </c>
      <c r="L23" s="119">
        <f>(L6-(L6*NASTAVENIE!$D$8/100))*(1+(NASTAVENIE!$D$9/100))*NASTAVENIE!$D$10</f>
        <v>97.68</v>
      </c>
      <c r="M23" s="119">
        <f>(M6-(M6*NASTAVENIE!$D$8/100))*(1+(NASTAVENIE!$D$9/100))*NASTAVENIE!$D$10</f>
        <v>100.32</v>
      </c>
      <c r="N23" s="119">
        <f>(N6-(N6*NASTAVENIE!$D$8/100))*(1+(NASTAVENIE!$D$9/100))*NASTAVENIE!$D$10</f>
        <v>102.96</v>
      </c>
      <c r="O23" s="119">
        <f>(O6-(O6*NASTAVENIE!$D$8/100))*(1+(NASTAVENIE!$D$9/100))*NASTAVENIE!$D$10</f>
        <v>106.25999999999999</v>
      </c>
      <c r="P23" s="119">
        <f>(P6-(P6*NASTAVENIE!$D$8/100))*(1+(NASTAVENIE!$D$9/100))*NASTAVENIE!$D$10</f>
        <v>108.89999999999999</v>
      </c>
      <c r="Q23" s="119">
        <f>(Q6-(Q6*NASTAVENIE!$D$8/100))*(1+(NASTAVENIE!$D$9/100))*NASTAVENIE!$D$10</f>
        <v>110.88000000000001</v>
      </c>
      <c r="U23" s="154"/>
      <c r="V23" s="154"/>
      <c r="W23" s="159"/>
      <c r="X23" s="155"/>
      <c r="Y23" s="155"/>
      <c r="Z23" s="155"/>
    </row>
    <row r="24" spans="1:26">
      <c r="A24" s="118">
        <v>800</v>
      </c>
      <c r="B24" s="119">
        <f>(B7-(B7*NASTAVENIE!$D$8/100))*(1+(NASTAVENIE!$D$9/100))*NASTAVENIE!$D$10</f>
        <v>75.899999999999991</v>
      </c>
      <c r="C24" s="119">
        <f>(C7-(C7*NASTAVENIE!$D$8/100))*(1+(NASTAVENIE!$D$9/100))*NASTAVENIE!$D$10</f>
        <v>77.219999999999985</v>
      </c>
      <c r="D24" s="119">
        <f>(D7-(D7*NASTAVENIE!$D$8/100))*(1+(NASTAVENIE!$D$9/100))*NASTAVENIE!$D$10</f>
        <v>80.52</v>
      </c>
      <c r="E24" s="119">
        <f>(E7-(E7*NASTAVENIE!$D$8/100))*(1+(NASTAVENIE!$D$9/100))*NASTAVENIE!$D$10</f>
        <v>83.16</v>
      </c>
      <c r="F24" s="119">
        <f>(F7-(F7*NASTAVENIE!$D$8/100))*(1+(NASTAVENIE!$D$9/100))*NASTAVENIE!$D$10</f>
        <v>85.8</v>
      </c>
      <c r="G24" s="119">
        <f>(G7-(G7*NASTAVENIE!$D$8/100))*(1+(NASTAVENIE!$D$9/100))*NASTAVENIE!$D$10</f>
        <v>88.44</v>
      </c>
      <c r="H24" s="119">
        <f>(H7-(H7*NASTAVENIE!$D$8/100))*(1+(NASTAVENIE!$D$9/100))*NASTAVENIE!$D$10</f>
        <v>91.74</v>
      </c>
      <c r="I24" s="119">
        <f>(I7-(I7*NASTAVENIE!$D$8/100))*(1+(NASTAVENIE!$D$9/100))*NASTAVENIE!$D$10</f>
        <v>94.38000000000001</v>
      </c>
      <c r="J24" s="119">
        <f>(J7-(J7*NASTAVENIE!$D$8/100))*(1+(NASTAVENIE!$D$9/100))*NASTAVENIE!$D$10</f>
        <v>99</v>
      </c>
      <c r="K24" s="119">
        <f>(K7-(K7*NASTAVENIE!$D$8/100))*(1+(NASTAVENIE!$D$9/100))*NASTAVENIE!$D$10</f>
        <v>101.64</v>
      </c>
      <c r="L24" s="119">
        <f>(L7-(L7*NASTAVENIE!$D$8/100))*(1+(NASTAVENIE!$D$9/100))*NASTAVENIE!$D$10</f>
        <v>104.28</v>
      </c>
      <c r="M24" s="119">
        <f>(M7-(M7*NASTAVENIE!$D$8/100))*(1+(NASTAVENIE!$D$9/100))*NASTAVENIE!$D$10</f>
        <v>106.91999999999999</v>
      </c>
      <c r="N24" s="119">
        <f>(N7-(N7*NASTAVENIE!$D$8/100))*(1+(NASTAVENIE!$D$9/100))*NASTAVENIE!$D$10</f>
        <v>109.55999999999999</v>
      </c>
      <c r="O24" s="119">
        <f>(O7-(O7*NASTAVENIE!$D$8/100))*(1+(NASTAVENIE!$D$9/100))*NASTAVENIE!$D$10</f>
        <v>112.86</v>
      </c>
      <c r="P24" s="119">
        <f>(P7-(P7*NASTAVENIE!$D$8/100))*(1+(NASTAVENIE!$D$9/100))*NASTAVENIE!$D$10</f>
        <v>116.16</v>
      </c>
      <c r="Q24" s="119">
        <f>(Q7-(Q7*NASTAVENIE!$D$8/100))*(1+(NASTAVENIE!$D$9/100))*NASTAVENIE!$D$10</f>
        <v>118.8</v>
      </c>
      <c r="U24" s="154"/>
      <c r="V24" s="154"/>
      <c r="W24" s="159"/>
      <c r="X24" s="155"/>
      <c r="Y24" s="155"/>
      <c r="Z24" s="155"/>
    </row>
    <row r="25" spans="1:26">
      <c r="A25" s="118">
        <v>900</v>
      </c>
      <c r="B25" s="119">
        <f>(B8-(B8*NASTAVENIE!$D$8/100))*(1+(NASTAVENIE!$D$9/100))*NASTAVENIE!$D$10</f>
        <v>79.86</v>
      </c>
      <c r="C25" s="119">
        <f>(C8-(C8*NASTAVENIE!$D$8/100))*(1+(NASTAVENIE!$D$9/100))*NASTAVENIE!$D$10</f>
        <v>81.84</v>
      </c>
      <c r="D25" s="119">
        <f>(D8-(D8*NASTAVENIE!$D$8/100))*(1+(NASTAVENIE!$D$9/100))*NASTAVENIE!$D$10</f>
        <v>85.14</v>
      </c>
      <c r="E25" s="119">
        <f>(E8-(E8*NASTAVENIE!$D$8/100))*(1+(NASTAVENIE!$D$9/100))*NASTAVENIE!$D$10</f>
        <v>87.78</v>
      </c>
      <c r="F25" s="119">
        <f>(F8-(F8*NASTAVENIE!$D$8/100))*(1+(NASTAVENIE!$D$9/100))*NASTAVENIE!$D$10</f>
        <v>91.08</v>
      </c>
      <c r="G25" s="119">
        <f>(G8-(G8*NASTAVENIE!$D$8/100))*(1+(NASTAVENIE!$D$9/100))*NASTAVENIE!$D$10</f>
        <v>94.38000000000001</v>
      </c>
      <c r="H25" s="119">
        <f>(H8-(H8*NASTAVENIE!$D$8/100))*(1+(NASTAVENIE!$D$9/100))*NASTAVENIE!$D$10</f>
        <v>97.02</v>
      </c>
      <c r="I25" s="119">
        <f>(I8-(I8*NASTAVENIE!$D$8/100))*(1+(NASTAVENIE!$D$9/100))*NASTAVENIE!$D$10</f>
        <v>100.32</v>
      </c>
      <c r="J25" s="119">
        <f>(J8-(J8*NASTAVENIE!$D$8/100))*(1+(NASTAVENIE!$D$9/100))*NASTAVENIE!$D$10</f>
        <v>104.94</v>
      </c>
      <c r="K25" s="119">
        <f>(K8-(K8*NASTAVENIE!$D$8/100))*(1+(NASTAVENIE!$D$9/100))*NASTAVENIE!$D$10</f>
        <v>107.58</v>
      </c>
      <c r="L25" s="119">
        <f>(L8-(L8*NASTAVENIE!$D$8/100))*(1+(NASTAVENIE!$D$9/100))*NASTAVENIE!$D$10</f>
        <v>110.88000000000001</v>
      </c>
      <c r="M25" s="119">
        <f>(M8-(M8*NASTAVENIE!$D$8/100))*(1+(NASTAVENIE!$D$9/100))*NASTAVENIE!$D$10</f>
        <v>114.18</v>
      </c>
      <c r="N25" s="119">
        <f>(N8-(N8*NASTAVENIE!$D$8/100))*(1+(NASTAVENIE!$D$9/100))*NASTAVENIE!$D$10</f>
        <v>116.82</v>
      </c>
      <c r="O25" s="119">
        <f>(O8-(O8*NASTAVENIE!$D$8/100))*(1+(NASTAVENIE!$D$9/100))*NASTAVENIE!$D$10</f>
        <v>120.11999999999999</v>
      </c>
      <c r="P25" s="119">
        <f>(P8-(P8*NASTAVENIE!$D$8/100))*(1+(NASTAVENIE!$D$9/100))*NASTAVENIE!$D$10</f>
        <v>123.41999999999999</v>
      </c>
      <c r="Q25" s="119">
        <f>(Q8-(Q8*NASTAVENIE!$D$8/100))*(1+(NASTAVENIE!$D$9/100))*NASTAVENIE!$D$10</f>
        <v>126.71999999999998</v>
      </c>
      <c r="U25" s="154"/>
      <c r="V25" s="154"/>
      <c r="W25" s="159"/>
      <c r="X25" s="155"/>
      <c r="Y25" s="155"/>
      <c r="Z25" s="155"/>
    </row>
    <row r="26" spans="1:26">
      <c r="A26" s="118">
        <v>1000</v>
      </c>
      <c r="B26" s="119">
        <f>(B9-(B9*NASTAVENIE!$D$8/100))*(1+(NASTAVENIE!$D$9/100))*NASTAVENIE!$D$10</f>
        <v>85.14</v>
      </c>
      <c r="C26" s="119">
        <f>(C9-(C9*NASTAVENIE!$D$8/100))*(1+(NASTAVENIE!$D$9/100))*NASTAVENIE!$D$10</f>
        <v>87.78</v>
      </c>
      <c r="D26" s="119">
        <f>(D9-(D9*NASTAVENIE!$D$8/100))*(1+(NASTAVENIE!$D$9/100))*NASTAVENIE!$D$10</f>
        <v>91.08</v>
      </c>
      <c r="E26" s="119">
        <f>(E9-(E9*NASTAVENIE!$D$8/100))*(1+(NASTAVENIE!$D$9/100))*NASTAVENIE!$D$10</f>
        <v>94.38000000000001</v>
      </c>
      <c r="F26" s="119">
        <f>(F9-(F9*NASTAVENIE!$D$8/100))*(1+(NASTAVENIE!$D$9/100))*NASTAVENIE!$D$10</f>
        <v>97.68</v>
      </c>
      <c r="G26" s="119">
        <f>(G9-(G9*NASTAVENIE!$D$8/100))*(1+(NASTAVENIE!$D$9/100))*NASTAVENIE!$D$10</f>
        <v>100.98</v>
      </c>
      <c r="H26" s="119">
        <f>(H9-(H9*NASTAVENIE!$D$8/100))*(1+(NASTAVENIE!$D$9/100))*NASTAVENIE!$D$10</f>
        <v>104.28</v>
      </c>
      <c r="I26" s="119">
        <f>(I9-(I9*NASTAVENIE!$D$8/100))*(1+(NASTAVENIE!$D$9/100))*NASTAVENIE!$D$10</f>
        <v>107.58</v>
      </c>
      <c r="J26" s="119">
        <f>(J9-(J9*NASTAVENIE!$D$8/100))*(1+(NASTAVENIE!$D$9/100))*NASTAVENIE!$D$10</f>
        <v>112.86</v>
      </c>
      <c r="K26" s="119">
        <f>(K9-(K9*NASTAVENIE!$D$8/100))*(1+(NASTAVENIE!$D$9/100))*NASTAVENIE!$D$10</f>
        <v>116.16</v>
      </c>
      <c r="L26" s="119">
        <f>(L9-(L9*NASTAVENIE!$D$8/100))*(1+(NASTAVENIE!$D$9/100))*NASTAVENIE!$D$10</f>
        <v>118.8</v>
      </c>
      <c r="M26" s="119">
        <f>(M9-(M9*NASTAVENIE!$D$8/100))*(1+(NASTAVENIE!$D$9/100))*NASTAVENIE!$D$10</f>
        <v>122.1</v>
      </c>
      <c r="N26" s="119">
        <f>(N9-(N9*NASTAVENIE!$D$8/100))*(1+(NASTAVENIE!$D$9/100))*NASTAVENIE!$D$10</f>
        <v>125.39999999999999</v>
      </c>
      <c r="O26" s="119">
        <f>(O9-(O9*NASTAVENIE!$D$8/100))*(1+(NASTAVENIE!$D$9/100))*NASTAVENIE!$D$10</f>
        <v>129.35999999999999</v>
      </c>
      <c r="P26" s="119">
        <f>(P9-(P9*NASTAVENIE!$D$8/100))*(1+(NASTAVENIE!$D$9/100))*NASTAVENIE!$D$10</f>
        <v>132.66</v>
      </c>
      <c r="Q26" s="119">
        <f>(Q9-(Q9*NASTAVENIE!$D$8/100))*(1+(NASTAVENIE!$D$9/100))*NASTAVENIE!$D$10</f>
        <v>135.95999999999998</v>
      </c>
      <c r="U26" s="154"/>
      <c r="V26" s="154"/>
      <c r="W26" s="159"/>
      <c r="X26" s="155"/>
      <c r="Y26" s="155"/>
      <c r="Z26" s="155"/>
    </row>
    <row r="27" spans="1:26">
      <c r="A27" s="118">
        <v>1100</v>
      </c>
      <c r="B27" s="119">
        <f>(B10-(B10*NASTAVENIE!$D$8/100))*(1+(NASTAVENIE!$D$9/100))*NASTAVENIE!$D$10</f>
        <v>89.1</v>
      </c>
      <c r="C27" s="119">
        <f>(C10-(C10*NASTAVENIE!$D$8/100))*(1+(NASTAVENIE!$D$9/100))*NASTAVENIE!$D$10</f>
        <v>91.74</v>
      </c>
      <c r="D27" s="119">
        <f>(D10-(D10*NASTAVENIE!$D$8/100))*(1+(NASTAVENIE!$D$9/100))*NASTAVENIE!$D$10</f>
        <v>95.7</v>
      </c>
      <c r="E27" s="119">
        <f>(E10-(E10*NASTAVENIE!$D$8/100))*(1+(NASTAVENIE!$D$9/100))*NASTAVENIE!$D$10</f>
        <v>99</v>
      </c>
      <c r="F27" s="119">
        <f>(F10-(F10*NASTAVENIE!$D$8/100))*(1+(NASTAVENIE!$D$9/100))*NASTAVENIE!$D$10</f>
        <v>102.96</v>
      </c>
      <c r="G27" s="119">
        <f>(G10-(G10*NASTAVENIE!$D$8/100))*(1+(NASTAVENIE!$D$9/100))*NASTAVENIE!$D$10</f>
        <v>106.25999999999999</v>
      </c>
      <c r="H27" s="119">
        <f>(H10-(H10*NASTAVENIE!$D$8/100))*(1+(NASTAVENIE!$D$9/100))*NASTAVENIE!$D$10</f>
        <v>109.55999999999999</v>
      </c>
      <c r="I27" s="119">
        <f>(I10-(I10*NASTAVENIE!$D$8/100))*(1+(NASTAVENIE!$D$9/100))*NASTAVENIE!$D$10</f>
        <v>113.52</v>
      </c>
      <c r="J27" s="119">
        <f>(J10-(J10*NASTAVENIE!$D$8/100))*(1+(NASTAVENIE!$D$9/100))*NASTAVENIE!$D$10</f>
        <v>118.14</v>
      </c>
      <c r="K27" s="119">
        <f>(K10-(K10*NASTAVENIE!$D$8/100))*(1+(NASTAVENIE!$D$9/100))*NASTAVENIE!$D$10</f>
        <v>121.44</v>
      </c>
      <c r="L27" s="119">
        <f>(L10-(L10*NASTAVENIE!$D$8/100))*(1+(NASTAVENIE!$D$9/100))*NASTAVENIE!$D$10</f>
        <v>125.39999999999999</v>
      </c>
      <c r="M27" s="119">
        <f>(M10-(M10*NASTAVENIE!$D$8/100))*(1+(NASTAVENIE!$D$9/100))*NASTAVENIE!$D$10</f>
        <v>128.69999999999999</v>
      </c>
      <c r="N27" s="119">
        <f>(N10-(N10*NASTAVENIE!$D$8/100))*(1+(NASTAVENIE!$D$9/100))*NASTAVENIE!$D$10</f>
        <v>132</v>
      </c>
      <c r="O27" s="119">
        <f>(O10-(O10*NASTAVENIE!$D$8/100))*(1+(NASTAVENIE!$D$9/100))*NASTAVENIE!$D$10</f>
        <v>135.95999999999998</v>
      </c>
      <c r="P27" s="119">
        <f>(P10-(P10*NASTAVENIE!$D$8/100))*(1+(NASTAVENIE!$D$9/100))*NASTAVENIE!$D$10</f>
        <v>139.26</v>
      </c>
      <c r="Q27" s="119">
        <f>(Q10-(Q10*NASTAVENIE!$D$8/100))*(1+(NASTAVENIE!$D$9/100))*NASTAVENIE!$D$10</f>
        <v>143.22</v>
      </c>
      <c r="U27" s="155"/>
      <c r="V27" s="155"/>
      <c r="W27" s="155"/>
      <c r="X27" s="155"/>
      <c r="Y27" s="155"/>
      <c r="Z27" s="155"/>
    </row>
    <row r="28" spans="1:26">
      <c r="A28" s="118">
        <v>1200</v>
      </c>
      <c r="B28" s="119">
        <f>(B11-(B11*NASTAVENIE!$D$8/100))*(1+(NASTAVENIE!$D$9/100))*NASTAVENIE!$D$10</f>
        <v>92.399999999999991</v>
      </c>
      <c r="C28" s="119">
        <f>(C11-(C11*NASTAVENIE!$D$8/100))*(1+(NASTAVENIE!$D$9/100))*NASTAVENIE!$D$10</f>
        <v>95.04</v>
      </c>
      <c r="D28" s="119">
        <f>(D11-(D11*NASTAVENIE!$D$8/100))*(1+(NASTAVENIE!$D$9/100))*NASTAVENIE!$D$10</f>
        <v>99.66</v>
      </c>
      <c r="E28" s="119">
        <f>(E11-(E11*NASTAVENIE!$D$8/100))*(1+(NASTAVENIE!$D$9/100))*NASTAVENIE!$D$10</f>
        <v>102.96</v>
      </c>
      <c r="F28" s="119">
        <f>(F11-(F11*NASTAVENIE!$D$8/100))*(1+(NASTAVENIE!$D$9/100))*NASTAVENIE!$D$10</f>
        <v>106.91999999999999</v>
      </c>
      <c r="G28" s="119">
        <f>(G11-(G11*NASTAVENIE!$D$8/100))*(1+(NASTAVENIE!$D$9/100))*NASTAVENIE!$D$10</f>
        <v>110.88000000000001</v>
      </c>
      <c r="H28" s="119">
        <f>(H11-(H11*NASTAVENIE!$D$8/100))*(1+(NASTAVENIE!$D$9/100))*NASTAVENIE!$D$10</f>
        <v>114.18</v>
      </c>
      <c r="I28" s="119">
        <f>(I11-(I11*NASTAVENIE!$D$8/100))*(1+(NASTAVENIE!$D$9/100))*NASTAVENIE!$D$10</f>
        <v>118.14</v>
      </c>
      <c r="J28" s="119">
        <f>(J11-(J11*NASTAVENIE!$D$8/100))*(1+(NASTAVENIE!$D$9/100))*NASTAVENIE!$D$10</f>
        <v>123.41999999999999</v>
      </c>
      <c r="K28" s="119">
        <f>(K11-(K11*NASTAVENIE!$D$8/100))*(1+(NASTAVENIE!$D$9/100))*NASTAVENIE!$D$10</f>
        <v>127.38</v>
      </c>
      <c r="L28" s="119">
        <f>(L11-(L11*NASTAVENIE!$D$8/100))*(1+(NASTAVENIE!$D$9/100))*NASTAVENIE!$D$10</f>
        <v>130.68</v>
      </c>
      <c r="M28" s="119">
        <f>(M11-(M11*NASTAVENIE!$D$8/100))*(1+(NASTAVENIE!$D$9/100))*NASTAVENIE!$D$10</f>
        <v>134.63999999999999</v>
      </c>
      <c r="N28" s="119">
        <f>(N11-(N11*NASTAVENIE!$D$8/100))*(1+(NASTAVENIE!$D$9/100))*NASTAVENIE!$D$10</f>
        <v>137.94</v>
      </c>
      <c r="O28" s="119">
        <f>(O11-(O11*NASTAVENIE!$D$8/100))*(1+(NASTAVENIE!$D$9/100))*NASTAVENIE!$D$10</f>
        <v>142.56</v>
      </c>
      <c r="P28" s="119">
        <f>(P11-(P11*NASTAVENIE!$D$8/100))*(1+(NASTAVENIE!$D$9/100))*NASTAVENIE!$D$10</f>
        <v>145.85999999999999</v>
      </c>
      <c r="Q28" s="119">
        <f>(Q11-(Q11*NASTAVENIE!$D$8/100))*(1+(NASTAVENIE!$D$9/100))*NASTAVENIE!$D$10</f>
        <v>149.82</v>
      </c>
      <c r="U28" s="155"/>
      <c r="V28" s="155"/>
      <c r="W28" s="155"/>
      <c r="X28" s="155"/>
      <c r="Y28" s="155"/>
      <c r="Z28" s="155"/>
    </row>
    <row r="29" spans="1:26">
      <c r="A29" s="118">
        <v>1300</v>
      </c>
      <c r="B29" s="119">
        <f>(B12-(B12*NASTAVENIE!$D$8/100))*(1+(NASTAVENIE!$D$9/100))*NASTAVENIE!$D$10</f>
        <v>96.36</v>
      </c>
      <c r="C29" s="119">
        <f>(C12-(C12*NASTAVENIE!$D$8/100))*(1+(NASTAVENIE!$D$9/100))*NASTAVENIE!$D$10</f>
        <v>99.66</v>
      </c>
      <c r="D29" s="119">
        <f>(D12-(D12*NASTAVENIE!$D$8/100))*(1+(NASTAVENIE!$D$9/100))*NASTAVENIE!$D$10</f>
        <v>104.28</v>
      </c>
      <c r="E29" s="119">
        <f>(E12-(E12*NASTAVENIE!$D$8/100))*(1+(NASTAVENIE!$D$9/100))*NASTAVENIE!$D$10</f>
        <v>108.24</v>
      </c>
      <c r="F29" s="119">
        <f>(F12-(F12*NASTAVENIE!$D$8/100))*(1+(NASTAVENIE!$D$9/100))*NASTAVENIE!$D$10</f>
        <v>112.2</v>
      </c>
      <c r="G29" s="119">
        <f>(G12-(G12*NASTAVENIE!$D$8/100))*(1+(NASTAVENIE!$D$9/100))*NASTAVENIE!$D$10</f>
        <v>116.16</v>
      </c>
      <c r="H29" s="119">
        <f>(H12-(H12*NASTAVENIE!$D$8/100))*(1+(NASTAVENIE!$D$9/100))*NASTAVENIE!$D$10</f>
        <v>120.11999999999999</v>
      </c>
      <c r="I29" s="119">
        <f>(I12-(I12*NASTAVENIE!$D$8/100))*(1+(NASTAVENIE!$D$9/100))*NASTAVENIE!$D$10</f>
        <v>124.08</v>
      </c>
      <c r="J29" s="119">
        <f>(J12-(J12*NASTAVENIE!$D$8/100))*(1+(NASTAVENIE!$D$9/100))*NASTAVENIE!$D$10</f>
        <v>130.01999999999998</v>
      </c>
      <c r="K29" s="119">
        <f>(K12-(K12*NASTAVENIE!$D$8/100))*(1+(NASTAVENIE!$D$9/100))*NASTAVENIE!$D$10</f>
        <v>133.32</v>
      </c>
      <c r="L29" s="119">
        <f>(L12-(L12*NASTAVENIE!$D$8/100))*(1+(NASTAVENIE!$D$9/100))*NASTAVENIE!$D$10</f>
        <v>137.28</v>
      </c>
      <c r="M29" s="119">
        <f>(M12-(M12*NASTAVENIE!$D$8/100))*(1+(NASTAVENIE!$D$9/100))*NASTAVENIE!$D$10</f>
        <v>141.24</v>
      </c>
      <c r="N29" s="119">
        <f>(N12-(N12*NASTAVENIE!$D$8/100))*(1+(NASTAVENIE!$D$9/100))*NASTAVENIE!$D$10</f>
        <v>145.19999999999999</v>
      </c>
      <c r="O29" s="119">
        <f>(O12-(O12*NASTAVENIE!$D$8/100))*(1+(NASTAVENIE!$D$9/100))*NASTAVENIE!$D$10</f>
        <v>149.16</v>
      </c>
      <c r="P29" s="119">
        <f>(P12-(P12*NASTAVENIE!$D$8/100))*(1+(NASTAVENIE!$D$9/100))*NASTAVENIE!$D$10</f>
        <v>153.11999999999998</v>
      </c>
      <c r="Q29" s="119">
        <f>(Q12-(Q12*NASTAVENIE!$D$8/100))*(1+(NASTAVENIE!$D$9/100))*NASTAVENIE!$D$10</f>
        <v>157.08000000000001</v>
      </c>
      <c r="U29" s="155"/>
      <c r="V29" s="155"/>
      <c r="W29" s="155"/>
      <c r="X29" s="155"/>
      <c r="Y29" s="155"/>
      <c r="Z29" s="155"/>
    </row>
    <row r="30" spans="1:26">
      <c r="A30" s="118">
        <v>1400</v>
      </c>
      <c r="B30" s="119">
        <f>(B13-(B13*NASTAVENIE!$D$8/100))*(1+(NASTAVENIE!$D$9/100))*NASTAVENIE!$D$10</f>
        <v>100.98</v>
      </c>
      <c r="C30" s="119">
        <f>(C13-(C13*NASTAVENIE!$D$8/100))*(1+(NASTAVENIE!$D$9/100))*NASTAVENIE!$D$10</f>
        <v>104.28</v>
      </c>
      <c r="D30" s="119">
        <f>(D13-(D13*NASTAVENIE!$D$8/100))*(1+(NASTAVENIE!$D$9/100))*NASTAVENIE!$D$10</f>
        <v>108.89999999999999</v>
      </c>
      <c r="E30" s="119">
        <f>(E13-(E13*NASTAVENIE!$D$8/100))*(1+(NASTAVENIE!$D$9/100))*NASTAVENIE!$D$10</f>
        <v>113.52</v>
      </c>
      <c r="F30" s="119">
        <f>(F13-(F13*NASTAVENIE!$D$8/100))*(1+(NASTAVENIE!$D$9/100))*NASTAVENIE!$D$10</f>
        <v>117.48</v>
      </c>
      <c r="G30" s="119">
        <f>(G13-(G13*NASTAVENIE!$D$8/100))*(1+(NASTAVENIE!$D$9/100))*NASTAVENIE!$D$10</f>
        <v>121.44</v>
      </c>
      <c r="H30" s="119">
        <f>(H13-(H13*NASTAVENIE!$D$8/100))*(1+(NASTAVENIE!$D$9/100))*NASTAVENIE!$D$10</f>
        <v>126.05999999999999</v>
      </c>
      <c r="I30" s="119">
        <f>(I13-(I13*NASTAVENIE!$D$8/100))*(1+(NASTAVENIE!$D$9/100))*NASTAVENIE!$D$10</f>
        <v>130.01999999999998</v>
      </c>
      <c r="J30" s="119">
        <f>(J13-(J13*NASTAVENIE!$D$8/100))*(1+(NASTAVENIE!$D$9/100))*NASTAVENIE!$D$10</f>
        <v>135.95999999999998</v>
      </c>
      <c r="K30" s="119">
        <f>(K13-(K13*NASTAVENIE!$D$8/100))*(1+(NASTAVENIE!$D$9/100))*NASTAVENIE!$D$10</f>
        <v>139.91999999999999</v>
      </c>
      <c r="L30" s="119">
        <f>(L13-(L13*NASTAVENIE!$D$8/100))*(1+(NASTAVENIE!$D$9/100))*NASTAVENIE!$D$10</f>
        <v>143.88</v>
      </c>
      <c r="M30" s="119">
        <f>(M13-(M13*NASTAVENIE!$D$8/100))*(1+(NASTAVENIE!$D$9/100))*NASTAVENIE!$D$10</f>
        <v>147.84</v>
      </c>
      <c r="N30" s="119">
        <f>(N13-(N13*NASTAVENIE!$D$8/100))*(1+(NASTAVENIE!$D$9/100))*NASTAVENIE!$D$10</f>
        <v>151.79999999999998</v>
      </c>
      <c r="O30" s="119">
        <f>(O13-(O13*NASTAVENIE!$D$8/100))*(1+(NASTAVENIE!$D$9/100))*NASTAVENIE!$D$10</f>
        <v>157.08000000000001</v>
      </c>
      <c r="P30" s="119">
        <f>(P13-(P13*NASTAVENIE!$D$8/100))*(1+(NASTAVENIE!$D$9/100))*NASTAVENIE!$D$10</f>
        <v>160.38</v>
      </c>
      <c r="Q30" s="119">
        <f>(Q13-(Q13*NASTAVENIE!$D$8/100))*(1+(NASTAVENIE!$D$9/100))*NASTAVENIE!$D$10</f>
        <v>165</v>
      </c>
      <c r="U30" s="155"/>
      <c r="V30" s="155"/>
      <c r="W30" s="155"/>
      <c r="X30" s="155"/>
      <c r="Y30" s="155"/>
      <c r="Z30" s="155"/>
    </row>
    <row r="31" spans="1:26">
      <c r="A31" s="118">
        <v>1500</v>
      </c>
      <c r="B31" s="119">
        <f>(B14-(B14*NASTAVENIE!$D$8/100))*(1+(NASTAVENIE!$D$9/100))*NASTAVENIE!$D$10</f>
        <v>104.94</v>
      </c>
      <c r="C31" s="119">
        <f>(C14-(C14*NASTAVENIE!$D$8/100))*(1+(NASTAVENIE!$D$9/100))*NASTAVENIE!$D$10</f>
        <v>108.89999999999999</v>
      </c>
      <c r="D31" s="119">
        <f>(D14-(D14*NASTAVENIE!$D$8/100))*(1+(NASTAVENIE!$D$9/100))*NASTAVENIE!$D$10</f>
        <v>113.52</v>
      </c>
      <c r="E31" s="119">
        <f>(E14-(E14*NASTAVENIE!$D$8/100))*(1+(NASTAVENIE!$D$9/100))*NASTAVENIE!$D$10</f>
        <v>118.14</v>
      </c>
      <c r="F31" s="119">
        <f>(F14-(F14*NASTAVENIE!$D$8/100))*(1+(NASTAVENIE!$D$9/100))*NASTAVENIE!$D$10</f>
        <v>122.1</v>
      </c>
      <c r="G31" s="119">
        <f>(G14-(G14*NASTAVENIE!$D$8/100))*(1+(NASTAVENIE!$D$9/100))*NASTAVENIE!$D$10</f>
        <v>126.71999999999998</v>
      </c>
      <c r="H31" s="119">
        <f>(H14-(H14*NASTAVENIE!$D$8/100))*(1+(NASTAVENIE!$D$9/100))*NASTAVENIE!$D$10</f>
        <v>131.34</v>
      </c>
      <c r="I31" s="119">
        <f>(I14-(I14*NASTAVENIE!$D$8/100))*(1+(NASTAVENIE!$D$9/100))*NASTAVENIE!$D$10</f>
        <v>135.95999999999998</v>
      </c>
      <c r="J31" s="119">
        <f>(J14-(J14*NASTAVENIE!$D$8/100))*(1+(NASTAVENIE!$D$9/100))*NASTAVENIE!$D$10</f>
        <v>141.9</v>
      </c>
      <c r="K31" s="119">
        <f>(K14-(K14*NASTAVENIE!$D$8/100))*(1+(NASTAVENIE!$D$9/100))*NASTAVENIE!$D$10</f>
        <v>145.85999999999999</v>
      </c>
      <c r="L31" s="119">
        <f>(L14-(L14*NASTAVENIE!$D$8/100))*(1+(NASTAVENIE!$D$9/100))*NASTAVENIE!$D$10</f>
        <v>150.47999999999999</v>
      </c>
      <c r="M31" s="119">
        <f>(M14-(M14*NASTAVENIE!$D$8/100))*(1+(NASTAVENIE!$D$9/100))*NASTAVENIE!$D$10</f>
        <v>154.43999999999997</v>
      </c>
      <c r="N31" s="119">
        <f>(N14-(N14*NASTAVENIE!$D$8/100))*(1+(NASTAVENIE!$D$9/100))*NASTAVENIE!$D$10</f>
        <v>159.06</v>
      </c>
      <c r="O31" s="119">
        <f>(O14-(O14*NASTAVENIE!$D$8/100))*(1+(NASTAVENIE!$D$9/100))*NASTAVENIE!$D$10</f>
        <v>163.68</v>
      </c>
      <c r="P31" s="119">
        <f>(P14-(P14*NASTAVENIE!$D$8/100))*(1+(NASTAVENIE!$D$9/100))*NASTAVENIE!$D$10</f>
        <v>168.29999999999998</v>
      </c>
      <c r="Q31" s="119">
        <f>(Q14-(Q14*NASTAVENIE!$D$8/100))*(1+(NASTAVENIE!$D$9/100))*NASTAVENIE!$D$10</f>
        <v>172.92</v>
      </c>
    </row>
    <row r="32" spans="1:26">
      <c r="A32" s="118">
        <v>1600</v>
      </c>
      <c r="B32" s="119">
        <f>(B15-(B15*NASTAVENIE!$D$8/100))*(1+(NASTAVENIE!$D$9/100))*NASTAVENIE!$D$10</f>
        <v>109.55999999999999</v>
      </c>
      <c r="C32" s="119">
        <f>(C15-(C15*NASTAVENIE!$D$8/100))*(1+(NASTAVENIE!$D$9/100))*NASTAVENIE!$D$10</f>
        <v>113.52</v>
      </c>
      <c r="D32" s="119">
        <f>(D15-(D15*NASTAVENIE!$D$8/100))*(1+(NASTAVENIE!$D$9/100))*NASTAVENIE!$D$10</f>
        <v>118.8</v>
      </c>
      <c r="E32" s="119">
        <f>(E15-(E15*NASTAVENIE!$D$8/100))*(1+(NASTAVENIE!$D$9/100))*NASTAVENIE!$D$10</f>
        <v>123.41999999999999</v>
      </c>
      <c r="F32" s="119">
        <f>(F15-(F15*NASTAVENIE!$D$8/100))*(1+(NASTAVENIE!$D$9/100))*NASTAVENIE!$D$10</f>
        <v>128.04</v>
      </c>
      <c r="G32" s="119">
        <f>(G15-(G15*NASTAVENIE!$D$8/100))*(1+(NASTAVENIE!$D$9/100))*NASTAVENIE!$D$10</f>
        <v>132.66</v>
      </c>
      <c r="H32" s="119">
        <f>(H15-(H15*NASTAVENIE!$D$8/100))*(1+(NASTAVENIE!$D$9/100))*NASTAVENIE!$D$10</f>
        <v>137.28</v>
      </c>
      <c r="I32" s="119">
        <f>(I15-(I15*NASTAVENIE!$D$8/100))*(1+(NASTAVENIE!$D$9/100))*NASTAVENIE!$D$10</f>
        <v>141.9</v>
      </c>
      <c r="J32" s="119">
        <f>(J15-(J15*NASTAVENIE!$D$8/100))*(1+(NASTAVENIE!$D$9/100))*NASTAVENIE!$D$10</f>
        <v>147.84</v>
      </c>
      <c r="K32" s="119">
        <f>(K15-(K15*NASTAVENIE!$D$8/100))*(1+(NASTAVENIE!$D$9/100))*NASTAVENIE!$D$10</f>
        <v>152.45999999999998</v>
      </c>
      <c r="L32" s="119">
        <f>(L15-(L15*NASTAVENIE!$D$8/100))*(1+(NASTAVENIE!$D$9/100))*NASTAVENIE!$D$10</f>
        <v>157.08000000000001</v>
      </c>
      <c r="M32" s="119">
        <f>(M15-(M15*NASTAVENIE!$D$8/100))*(1+(NASTAVENIE!$D$9/100))*NASTAVENIE!$D$10</f>
        <v>161.69999999999999</v>
      </c>
      <c r="N32" s="119">
        <f>(N15-(N15*NASTAVENIE!$D$8/100))*(1+(NASTAVENIE!$D$9/100))*NASTAVENIE!$D$10</f>
        <v>166.32</v>
      </c>
      <c r="O32" s="119">
        <f>(O15-(O15*NASTAVENIE!$D$8/100))*(1+(NASTAVENIE!$D$9/100))*NASTAVENIE!$D$10</f>
        <v>171.6</v>
      </c>
      <c r="P32" s="119">
        <f>(P15-(P15*NASTAVENIE!$D$8/100))*(1+(NASTAVENIE!$D$9/100))*NASTAVENIE!$D$10</f>
        <v>176.22</v>
      </c>
      <c r="Q32" s="119">
        <f>(Q15-(Q15*NASTAVENIE!$D$8/100))*(1+(NASTAVENIE!$D$9/100))*NASTAVENIE!$D$10</f>
        <v>180.18</v>
      </c>
    </row>
    <row r="33" spans="1:17">
      <c r="A33" s="118">
        <v>1700</v>
      </c>
      <c r="B33" s="119">
        <f>(B16-(B16*NASTAVENIE!$D$8/100))*(1+(NASTAVENIE!$D$9/100))*NASTAVENIE!$D$10</f>
        <v>114.18</v>
      </c>
      <c r="C33" s="119">
        <f>(C16-(C16*NASTAVENIE!$D$8/100))*(1+(NASTAVENIE!$D$9/100))*NASTAVENIE!$D$10</f>
        <v>118.8</v>
      </c>
      <c r="D33" s="119">
        <f>(D16-(D16*NASTAVENIE!$D$8/100))*(1+(NASTAVENIE!$D$9/100))*NASTAVENIE!$D$10</f>
        <v>124.08</v>
      </c>
      <c r="E33" s="119">
        <f>(E16-(E16*NASTAVENIE!$D$8/100))*(1+(NASTAVENIE!$D$9/100))*NASTAVENIE!$D$10</f>
        <v>128.69999999999999</v>
      </c>
      <c r="F33" s="119">
        <f>(F16-(F16*NASTAVENIE!$D$8/100))*(1+(NASTAVENIE!$D$9/100))*NASTAVENIE!$D$10</f>
        <v>133.32</v>
      </c>
      <c r="G33" s="119">
        <f>(G16-(G16*NASTAVENIE!$D$8/100))*(1+(NASTAVENIE!$D$9/100))*NASTAVENIE!$D$10</f>
        <v>138.6</v>
      </c>
      <c r="H33" s="119">
        <f>(H16-(H16*NASTAVENIE!$D$8/100))*(1+(NASTAVENIE!$D$9/100))*NASTAVENIE!$D$10</f>
        <v>143.22</v>
      </c>
      <c r="I33" s="119">
        <f>(I16-(I16*NASTAVENIE!$D$8/100))*(1+(NASTAVENIE!$D$9/100))*NASTAVENIE!$D$10</f>
        <v>147.84</v>
      </c>
      <c r="J33" s="119">
        <f>(J16-(J16*NASTAVENIE!$D$8/100))*(1+(NASTAVENIE!$D$9/100))*NASTAVENIE!$D$10</f>
        <v>154.43999999999997</v>
      </c>
      <c r="K33" s="119">
        <f>(K16-(K16*NASTAVENIE!$D$8/100))*(1+(NASTAVENIE!$D$9/100))*NASTAVENIE!$D$10</f>
        <v>159.06</v>
      </c>
      <c r="L33" s="119">
        <f>(L16-(L16*NASTAVENIE!$D$8/100))*(1+(NASTAVENIE!$D$9/100))*NASTAVENIE!$D$10</f>
        <v>164.33999999999997</v>
      </c>
      <c r="M33" s="119">
        <f>(M16-(M16*NASTAVENIE!$D$8/100))*(1+(NASTAVENIE!$D$9/100))*NASTAVENIE!$D$10</f>
        <v>168.96</v>
      </c>
      <c r="N33" s="119">
        <f>(N16-(N16*NASTAVENIE!$D$8/100))*(1+(NASTAVENIE!$D$9/100))*NASTAVENIE!$D$10</f>
        <v>173.58</v>
      </c>
      <c r="O33" s="119">
        <f>(O16-(O16*NASTAVENIE!$D$8/100))*(1+(NASTAVENIE!$D$9/100))*NASTAVENIE!$D$10</f>
        <v>178.86</v>
      </c>
      <c r="P33" s="119">
        <f>(P16-(P16*NASTAVENIE!$D$8/100))*(1+(NASTAVENIE!$D$9/100))*NASTAVENIE!$D$10</f>
        <v>183.48</v>
      </c>
      <c r="Q33" s="119">
        <f>(Q16-(Q16*NASTAVENIE!$D$8/100))*(1+(NASTAVENIE!$D$9/100))*NASTAVENIE!$D$10</f>
        <v>188.76000000000002</v>
      </c>
    </row>
    <row r="34" spans="1:17">
      <c r="A34" s="118">
        <v>1800</v>
      </c>
      <c r="B34" s="119">
        <f>(B17-(B17*NASTAVENIE!$D$8/100))*(1+(NASTAVENIE!$D$9/100))*NASTAVENIE!$D$10</f>
        <v>119.46</v>
      </c>
      <c r="C34" s="119">
        <f>(C17-(C17*NASTAVENIE!$D$8/100))*(1+(NASTAVENIE!$D$9/100))*NASTAVENIE!$D$10</f>
        <v>123.41999999999999</v>
      </c>
      <c r="D34" s="119">
        <f>(D17-(D17*NASTAVENIE!$D$8/100))*(1+(NASTAVENIE!$D$9/100))*NASTAVENIE!$D$10</f>
        <v>129.35999999999999</v>
      </c>
      <c r="E34" s="119">
        <f>(E17-(E17*NASTAVENIE!$D$8/100))*(1+(NASTAVENIE!$D$9/100))*NASTAVENIE!$D$10</f>
        <v>133.97999999999999</v>
      </c>
      <c r="F34" s="119">
        <f>(F17-(F17*NASTAVENIE!$D$8/100))*(1+(NASTAVENIE!$D$9/100))*NASTAVENIE!$D$10</f>
        <v>139.26</v>
      </c>
      <c r="G34" s="119">
        <f>(G17-(G17*NASTAVENIE!$D$8/100))*(1+(NASTAVENIE!$D$9/100))*NASTAVENIE!$D$10</f>
        <v>144.54</v>
      </c>
      <c r="H34" s="119">
        <f>(H17-(H17*NASTAVENIE!$D$8/100))*(1+(NASTAVENIE!$D$9/100))*NASTAVENIE!$D$10</f>
        <v>149.16</v>
      </c>
      <c r="I34" s="119">
        <f>(I17-(I17*NASTAVENIE!$D$8/100))*(1+(NASTAVENIE!$D$9/100))*NASTAVENIE!$D$10</f>
        <v>154.43999999999997</v>
      </c>
      <c r="J34" s="119">
        <f>(J17-(J17*NASTAVENIE!$D$8/100))*(1+(NASTAVENIE!$D$9/100))*NASTAVENIE!$D$10</f>
        <v>161.04</v>
      </c>
      <c r="K34" s="119">
        <f>(K17-(K17*NASTAVENIE!$D$8/100))*(1+(NASTAVENIE!$D$9/100))*NASTAVENIE!$D$10</f>
        <v>166.32</v>
      </c>
      <c r="L34" s="119">
        <f>(L17-(L17*NASTAVENIE!$D$8/100))*(1+(NASTAVENIE!$D$9/100))*NASTAVENIE!$D$10</f>
        <v>170.93999999999997</v>
      </c>
      <c r="M34" s="119">
        <f>(M17-(M17*NASTAVENIE!$D$8/100))*(1+(NASTAVENIE!$D$9/100))*NASTAVENIE!$D$10</f>
        <v>176.22</v>
      </c>
      <c r="N34" s="119">
        <f>(N17-(N17*NASTAVENIE!$D$8/100))*(1+(NASTAVENIE!$D$9/100))*NASTAVENIE!$D$10</f>
        <v>180.83999999999997</v>
      </c>
      <c r="O34" s="119">
        <f>(O17-(O17*NASTAVENIE!$D$8/100))*(1+(NASTAVENIE!$D$9/100))*NASTAVENIE!$D$10</f>
        <v>186.78</v>
      </c>
      <c r="P34" s="119">
        <f>(P17-(P17*NASTAVENIE!$D$8/100))*(1+(NASTAVENIE!$D$9/100))*NASTAVENIE!$D$10</f>
        <v>192.06</v>
      </c>
      <c r="Q34" s="119">
        <f>(Q17-(Q17*NASTAVENIE!$D$8/100))*(1+(NASTAVENIE!$D$9/100))*NASTAVENIE!$D$10</f>
        <v>196.68</v>
      </c>
    </row>
    <row r="35" spans="1:17">
      <c r="A35" s="118">
        <v>1900</v>
      </c>
      <c r="B35" s="119">
        <f>(B18-(B18*NASTAVENIE!$D$8/100))*(1+(NASTAVENIE!$D$9/100))*NASTAVENIE!$D$10</f>
        <v>122.1</v>
      </c>
      <c r="C35" s="119">
        <f>(C18-(C18*NASTAVENIE!$D$8/100))*(1+(NASTAVENIE!$D$9/100))*NASTAVENIE!$D$10</f>
        <v>126.71999999999998</v>
      </c>
      <c r="D35" s="119">
        <f>(D18-(D18*NASTAVENIE!$D$8/100))*(1+(NASTAVENIE!$D$9/100))*NASTAVENIE!$D$10</f>
        <v>132</v>
      </c>
      <c r="E35" s="119">
        <f>(E18-(E18*NASTAVENIE!$D$8/100))*(1+(NASTAVENIE!$D$9/100))*NASTAVENIE!$D$10</f>
        <v>137.28</v>
      </c>
      <c r="F35" s="119">
        <f>(F18-(F18*NASTAVENIE!$D$8/100))*(1+(NASTAVENIE!$D$9/100))*NASTAVENIE!$D$10</f>
        <v>142.56</v>
      </c>
      <c r="G35" s="119">
        <f>(G18-(G18*NASTAVENIE!$D$8/100))*(1+(NASTAVENIE!$D$9/100))*NASTAVENIE!$D$10</f>
        <v>147.84</v>
      </c>
      <c r="H35" s="119">
        <f>(H18-(H18*NASTAVENIE!$D$8/100))*(1+(NASTAVENIE!$D$9/100))*NASTAVENIE!$D$10</f>
        <v>153.11999999999998</v>
      </c>
      <c r="I35" s="119">
        <f>(I18-(I18*NASTAVENIE!$D$8/100))*(1+(NASTAVENIE!$D$9/100))*NASTAVENIE!$D$10</f>
        <v>158.4</v>
      </c>
      <c r="J35" s="119">
        <f>(J18-(J18*NASTAVENIE!$D$8/100))*(1+(NASTAVENIE!$D$9/100))*NASTAVENIE!$D$10</f>
        <v>165.66</v>
      </c>
      <c r="K35" s="119">
        <f>(K18-(K18*NASTAVENIE!$D$8/100))*(1+(NASTAVENIE!$D$9/100))*NASTAVENIE!$D$10</f>
        <v>170.93999999999997</v>
      </c>
      <c r="L35" s="119">
        <f>(L18-(L18*NASTAVENIE!$D$8/100))*(1+(NASTAVENIE!$D$9/100))*NASTAVENIE!$D$10</f>
        <v>176.22</v>
      </c>
      <c r="M35" s="119">
        <f>(M18-(M18*NASTAVENIE!$D$8/100))*(1+(NASTAVENIE!$D$9/100))*NASTAVENIE!$D$10</f>
        <v>181.5</v>
      </c>
      <c r="N35" s="119">
        <f>(N18-(N18*NASTAVENIE!$D$8/100))*(1+(NASTAVENIE!$D$9/100))*NASTAVENIE!$D$10</f>
        <v>186.78</v>
      </c>
      <c r="O35" s="119">
        <f>(O18-(O18*NASTAVENIE!$D$8/100))*(1+(NASTAVENIE!$D$9/100))*NASTAVENIE!$D$10</f>
        <v>192.06</v>
      </c>
      <c r="P35" s="119">
        <f>(P18-(P18*NASTAVENIE!$D$8/100))*(1+(NASTAVENIE!$D$9/100))*NASTAVENIE!$D$10</f>
        <v>197.33999999999997</v>
      </c>
      <c r="Q35" s="119">
        <f>(Q18-(Q18*NASTAVENIE!$D$8/100))*(1+(NASTAVENIE!$D$9/100))*NASTAVENIE!$D$10</f>
        <v>202.61999999999998</v>
      </c>
    </row>
    <row r="37" spans="1:17" ht="25.35" customHeight="1">
      <c r="A37" s="117" t="s">
        <v>142</v>
      </c>
      <c r="B37" s="322" t="s">
        <v>166</v>
      </c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</row>
    <row r="38" spans="1:17">
      <c r="A38" s="118">
        <v>600</v>
      </c>
      <c r="B38" s="119">
        <f>B22*(1+NASTAVENIE!$D$11/100)</f>
        <v>83.16</v>
      </c>
      <c r="C38" s="119">
        <f>C22*(1+NASTAVENIE!$D$11/100)</f>
        <v>83.951999999999984</v>
      </c>
      <c r="D38" s="119">
        <f>D22*(1+NASTAVENIE!$D$11/100)</f>
        <v>86.327999999999989</v>
      </c>
      <c r="E38" s="119">
        <f>E22*(1+NASTAVENIE!$D$11/100)</f>
        <v>88.703999999999994</v>
      </c>
      <c r="F38" s="119">
        <f>F22*(1+NASTAVENIE!$D$11/100)</f>
        <v>91.079999999999984</v>
      </c>
      <c r="G38" s="119">
        <f>G22*(1+NASTAVENIE!$D$11/100)</f>
        <v>93.456000000000003</v>
      </c>
      <c r="H38" s="119">
        <f>H22*(1+NASTAVENIE!$D$11/100)</f>
        <v>96.623999999999995</v>
      </c>
      <c r="I38" s="119">
        <f>I22*(1+NASTAVENIE!$D$11/100)</f>
        <v>99</v>
      </c>
      <c r="J38" s="119">
        <f>J22*(1+NASTAVENIE!$D$11/100)</f>
        <v>103.752</v>
      </c>
      <c r="K38" s="119">
        <f>K22*(1+NASTAVENIE!$D$11/100)</f>
        <v>106.128</v>
      </c>
      <c r="L38" s="119">
        <f>L22*(1+NASTAVENIE!$D$11/100)</f>
        <v>109.29599999999999</v>
      </c>
      <c r="M38" s="119">
        <f>M22*(1+NASTAVENIE!$D$11/100)</f>
        <v>111.67199999999998</v>
      </c>
      <c r="N38" s="119">
        <f>N22*(1+NASTAVENIE!$D$11/100)</f>
        <v>114.84</v>
      </c>
      <c r="O38" s="119">
        <f>O22*(1+NASTAVENIE!$D$11/100)</f>
        <v>118.008</v>
      </c>
      <c r="P38" s="119">
        <f>P22*(1+NASTAVENIE!$D$11/100)</f>
        <v>121.176</v>
      </c>
      <c r="Q38" s="119">
        <f>Q22*(1+NASTAVENIE!$D$11/100)</f>
        <v>123.55199999999999</v>
      </c>
    </row>
    <row r="39" spans="1:17">
      <c r="A39" s="118">
        <v>700</v>
      </c>
      <c r="B39" s="119">
        <f>B23*(1+NASTAVENIE!$D$11/100)</f>
        <v>87.11999999999999</v>
      </c>
      <c r="C39" s="119">
        <f>C23*(1+NASTAVENIE!$D$11/100)</f>
        <v>88.703999999999994</v>
      </c>
      <c r="D39" s="119">
        <f>D23*(1+NASTAVENIE!$D$11/100)</f>
        <v>91.871999999999986</v>
      </c>
      <c r="E39" s="119">
        <f>E23*(1+NASTAVENIE!$D$11/100)</f>
        <v>94.248000000000005</v>
      </c>
      <c r="F39" s="119">
        <f>F23*(1+NASTAVENIE!$D$11/100)</f>
        <v>96.623999999999995</v>
      </c>
      <c r="G39" s="119">
        <f>G23*(1+NASTAVENIE!$D$11/100)</f>
        <v>100.58399999999999</v>
      </c>
      <c r="H39" s="119">
        <f>H23*(1+NASTAVENIE!$D$11/100)</f>
        <v>102.96</v>
      </c>
      <c r="I39" s="119">
        <f>I23*(1+NASTAVENIE!$D$11/100)</f>
        <v>106.128</v>
      </c>
      <c r="J39" s="119">
        <f>J23*(1+NASTAVENIE!$D$11/100)</f>
        <v>111.67199999999998</v>
      </c>
      <c r="K39" s="119">
        <f>K23*(1+NASTAVENIE!$D$11/100)</f>
        <v>114.048</v>
      </c>
      <c r="L39" s="119">
        <f>L23*(1+NASTAVENIE!$D$11/100)</f>
        <v>117.21600000000001</v>
      </c>
      <c r="M39" s="119">
        <f>M23*(1+NASTAVENIE!$D$11/100)</f>
        <v>120.38399999999999</v>
      </c>
      <c r="N39" s="119">
        <f>N23*(1+NASTAVENIE!$D$11/100)</f>
        <v>123.55199999999999</v>
      </c>
      <c r="O39" s="119">
        <f>O23*(1+NASTAVENIE!$D$11/100)</f>
        <v>127.51199999999999</v>
      </c>
      <c r="P39" s="119">
        <f>P23*(1+NASTAVENIE!$D$11/100)</f>
        <v>130.67999999999998</v>
      </c>
      <c r="Q39" s="119">
        <f>Q23*(1+NASTAVENIE!$D$11/100)</f>
        <v>133.05600000000001</v>
      </c>
    </row>
    <row r="40" spans="1:17">
      <c r="A40" s="118">
        <v>800</v>
      </c>
      <c r="B40" s="119">
        <f>B24*(1+NASTAVENIE!$D$11/100)</f>
        <v>91.079999999999984</v>
      </c>
      <c r="C40" s="119">
        <f>C24*(1+NASTAVENIE!$D$11/100)</f>
        <v>92.663999999999973</v>
      </c>
      <c r="D40" s="119">
        <f>D24*(1+NASTAVENIE!$D$11/100)</f>
        <v>96.623999999999995</v>
      </c>
      <c r="E40" s="119">
        <f>E24*(1+NASTAVENIE!$D$11/100)</f>
        <v>99.791999999999987</v>
      </c>
      <c r="F40" s="119">
        <f>F24*(1+NASTAVENIE!$D$11/100)</f>
        <v>102.96</v>
      </c>
      <c r="G40" s="119">
        <f>G24*(1+NASTAVENIE!$D$11/100)</f>
        <v>106.128</v>
      </c>
      <c r="H40" s="119">
        <f>H24*(1+NASTAVENIE!$D$11/100)</f>
        <v>110.08799999999999</v>
      </c>
      <c r="I40" s="119">
        <f>I24*(1+NASTAVENIE!$D$11/100)</f>
        <v>113.25600000000001</v>
      </c>
      <c r="J40" s="119">
        <f>J24*(1+NASTAVENIE!$D$11/100)</f>
        <v>118.8</v>
      </c>
      <c r="K40" s="119">
        <f>K24*(1+NASTAVENIE!$D$11/100)</f>
        <v>121.96799999999999</v>
      </c>
      <c r="L40" s="119">
        <f>L24*(1+NASTAVENIE!$D$11/100)</f>
        <v>125.136</v>
      </c>
      <c r="M40" s="119">
        <f>M24*(1+NASTAVENIE!$D$11/100)</f>
        <v>128.30399999999997</v>
      </c>
      <c r="N40" s="119">
        <f>N24*(1+NASTAVENIE!$D$11/100)</f>
        <v>131.47199999999998</v>
      </c>
      <c r="O40" s="119">
        <f>O24*(1+NASTAVENIE!$D$11/100)</f>
        <v>135.43199999999999</v>
      </c>
      <c r="P40" s="119">
        <f>P24*(1+NASTAVENIE!$D$11/100)</f>
        <v>139.392</v>
      </c>
      <c r="Q40" s="119">
        <f>Q24*(1+NASTAVENIE!$D$11/100)</f>
        <v>142.56</v>
      </c>
    </row>
    <row r="41" spans="1:17">
      <c r="A41" s="118">
        <v>900</v>
      </c>
      <c r="B41" s="119">
        <f>B25*(1+NASTAVENIE!$D$11/100)</f>
        <v>95.831999999999994</v>
      </c>
      <c r="C41" s="119">
        <f>C25*(1+NASTAVENIE!$D$11/100)</f>
        <v>98.207999999999998</v>
      </c>
      <c r="D41" s="119">
        <f>D25*(1+NASTAVENIE!$D$11/100)</f>
        <v>102.16799999999999</v>
      </c>
      <c r="E41" s="119">
        <f>E25*(1+NASTAVENIE!$D$11/100)</f>
        <v>105.336</v>
      </c>
      <c r="F41" s="119">
        <f>F25*(1+NASTAVENIE!$D$11/100)</f>
        <v>109.29599999999999</v>
      </c>
      <c r="G41" s="119">
        <f>G25*(1+NASTAVENIE!$D$11/100)</f>
        <v>113.25600000000001</v>
      </c>
      <c r="H41" s="119">
        <f>H25*(1+NASTAVENIE!$D$11/100)</f>
        <v>116.42399999999999</v>
      </c>
      <c r="I41" s="119">
        <f>I25*(1+NASTAVENIE!$D$11/100)</f>
        <v>120.38399999999999</v>
      </c>
      <c r="J41" s="119">
        <f>J25*(1+NASTAVENIE!$D$11/100)</f>
        <v>125.928</v>
      </c>
      <c r="K41" s="119">
        <f>K25*(1+NASTAVENIE!$D$11/100)</f>
        <v>129.096</v>
      </c>
      <c r="L41" s="119">
        <f>L25*(1+NASTAVENIE!$D$11/100)</f>
        <v>133.05600000000001</v>
      </c>
      <c r="M41" s="119">
        <f>M25*(1+NASTAVENIE!$D$11/100)</f>
        <v>137.01599999999999</v>
      </c>
      <c r="N41" s="119">
        <f>N25*(1+NASTAVENIE!$D$11/100)</f>
        <v>140.184</v>
      </c>
      <c r="O41" s="119">
        <f>O25*(1+NASTAVENIE!$D$11/100)</f>
        <v>144.14399999999998</v>
      </c>
      <c r="P41" s="119">
        <f>P25*(1+NASTAVENIE!$D$11/100)</f>
        <v>148.10399999999998</v>
      </c>
      <c r="Q41" s="119">
        <f>Q25*(1+NASTAVENIE!$D$11/100)</f>
        <v>152.06399999999996</v>
      </c>
    </row>
    <row r="42" spans="1:17">
      <c r="A42" s="118">
        <v>1000</v>
      </c>
      <c r="B42" s="119">
        <f>B26*(1+NASTAVENIE!$D$11/100)</f>
        <v>102.16799999999999</v>
      </c>
      <c r="C42" s="119">
        <f>C26*(1+NASTAVENIE!$D$11/100)</f>
        <v>105.336</v>
      </c>
      <c r="D42" s="119">
        <f>D26*(1+NASTAVENIE!$D$11/100)</f>
        <v>109.29599999999999</v>
      </c>
      <c r="E42" s="119">
        <f>E26*(1+NASTAVENIE!$D$11/100)</f>
        <v>113.25600000000001</v>
      </c>
      <c r="F42" s="119">
        <f>F26*(1+NASTAVENIE!$D$11/100)</f>
        <v>117.21600000000001</v>
      </c>
      <c r="G42" s="119">
        <f>G26*(1+NASTAVENIE!$D$11/100)</f>
        <v>121.176</v>
      </c>
      <c r="H42" s="119">
        <f>H26*(1+NASTAVENIE!$D$11/100)</f>
        <v>125.136</v>
      </c>
      <c r="I42" s="119">
        <f>I26*(1+NASTAVENIE!$D$11/100)</f>
        <v>129.096</v>
      </c>
      <c r="J42" s="119">
        <f>J26*(1+NASTAVENIE!$D$11/100)</f>
        <v>135.43199999999999</v>
      </c>
      <c r="K42" s="119">
        <f>K26*(1+NASTAVENIE!$D$11/100)</f>
        <v>139.392</v>
      </c>
      <c r="L42" s="119">
        <f>L26*(1+NASTAVENIE!$D$11/100)</f>
        <v>142.56</v>
      </c>
      <c r="M42" s="119">
        <f>M26*(1+NASTAVENIE!$D$11/100)</f>
        <v>146.51999999999998</v>
      </c>
      <c r="N42" s="119">
        <f>N26*(1+NASTAVENIE!$D$11/100)</f>
        <v>150.47999999999999</v>
      </c>
      <c r="O42" s="119">
        <f>O26*(1+NASTAVENIE!$D$11/100)</f>
        <v>155.23199999999997</v>
      </c>
      <c r="P42" s="119">
        <f>P26*(1+NASTAVENIE!$D$11/100)</f>
        <v>159.19199999999998</v>
      </c>
      <c r="Q42" s="119">
        <f>Q26*(1+NASTAVENIE!$D$11/100)</f>
        <v>163.15199999999996</v>
      </c>
    </row>
    <row r="43" spans="1:17">
      <c r="A43" s="118">
        <v>1100</v>
      </c>
      <c r="B43" s="119">
        <f>B27*(1+NASTAVENIE!$D$11/100)</f>
        <v>106.91999999999999</v>
      </c>
      <c r="C43" s="119">
        <f>C27*(1+NASTAVENIE!$D$11/100)</f>
        <v>110.08799999999999</v>
      </c>
      <c r="D43" s="119">
        <f>D27*(1+NASTAVENIE!$D$11/100)</f>
        <v>114.84</v>
      </c>
      <c r="E43" s="119">
        <f>E27*(1+NASTAVENIE!$D$11/100)</f>
        <v>118.8</v>
      </c>
      <c r="F43" s="119">
        <f>F27*(1+NASTAVENIE!$D$11/100)</f>
        <v>123.55199999999999</v>
      </c>
      <c r="G43" s="119">
        <f>G27*(1+NASTAVENIE!$D$11/100)</f>
        <v>127.51199999999999</v>
      </c>
      <c r="H43" s="119">
        <f>H27*(1+NASTAVENIE!$D$11/100)</f>
        <v>131.47199999999998</v>
      </c>
      <c r="I43" s="119">
        <f>I27*(1+NASTAVENIE!$D$11/100)</f>
        <v>136.22399999999999</v>
      </c>
      <c r="J43" s="119">
        <f>J27*(1+NASTAVENIE!$D$11/100)</f>
        <v>141.768</v>
      </c>
      <c r="K43" s="119">
        <f>K27*(1+NASTAVENIE!$D$11/100)</f>
        <v>145.72799999999998</v>
      </c>
      <c r="L43" s="119">
        <f>L27*(1+NASTAVENIE!$D$11/100)</f>
        <v>150.47999999999999</v>
      </c>
      <c r="M43" s="119">
        <f>M27*(1+NASTAVENIE!$D$11/100)</f>
        <v>154.43999999999997</v>
      </c>
      <c r="N43" s="119">
        <f>N27*(1+NASTAVENIE!$D$11/100)</f>
        <v>158.4</v>
      </c>
      <c r="O43" s="119">
        <f>O27*(1+NASTAVENIE!$D$11/100)</f>
        <v>163.15199999999996</v>
      </c>
      <c r="P43" s="119">
        <f>P27*(1+NASTAVENIE!$D$11/100)</f>
        <v>167.11199999999999</v>
      </c>
      <c r="Q43" s="119">
        <f>Q27*(1+NASTAVENIE!$D$11/100)</f>
        <v>171.864</v>
      </c>
    </row>
    <row r="44" spans="1:17">
      <c r="A44" s="118">
        <v>1200</v>
      </c>
      <c r="B44" s="119">
        <f>B28*(1+NASTAVENIE!$D$11/100)</f>
        <v>110.87999999999998</v>
      </c>
      <c r="C44" s="119">
        <f>C28*(1+NASTAVENIE!$D$11/100)</f>
        <v>114.048</v>
      </c>
      <c r="D44" s="119">
        <f>D28*(1+NASTAVENIE!$D$11/100)</f>
        <v>119.59199999999998</v>
      </c>
      <c r="E44" s="119">
        <f>E28*(1+NASTAVENIE!$D$11/100)</f>
        <v>123.55199999999999</v>
      </c>
      <c r="F44" s="119">
        <f>F28*(1+NASTAVENIE!$D$11/100)</f>
        <v>128.30399999999997</v>
      </c>
      <c r="G44" s="119">
        <f>G28*(1+NASTAVENIE!$D$11/100)</f>
        <v>133.05600000000001</v>
      </c>
      <c r="H44" s="119">
        <f>H28*(1+NASTAVENIE!$D$11/100)</f>
        <v>137.01599999999999</v>
      </c>
      <c r="I44" s="119">
        <f>I28*(1+NASTAVENIE!$D$11/100)</f>
        <v>141.768</v>
      </c>
      <c r="J44" s="119">
        <f>J28*(1+NASTAVENIE!$D$11/100)</f>
        <v>148.10399999999998</v>
      </c>
      <c r="K44" s="119">
        <f>K28*(1+NASTAVENIE!$D$11/100)</f>
        <v>152.85599999999999</v>
      </c>
      <c r="L44" s="119">
        <f>L28*(1+NASTAVENIE!$D$11/100)</f>
        <v>156.816</v>
      </c>
      <c r="M44" s="119">
        <f>M28*(1+NASTAVENIE!$D$11/100)</f>
        <v>161.56799999999998</v>
      </c>
      <c r="N44" s="119">
        <f>N28*(1+NASTAVENIE!$D$11/100)</f>
        <v>165.52799999999999</v>
      </c>
      <c r="O44" s="119">
        <f>O28*(1+NASTAVENIE!$D$11/100)</f>
        <v>171.072</v>
      </c>
      <c r="P44" s="119">
        <f>P28*(1+NASTAVENIE!$D$11/100)</f>
        <v>175.03199999999998</v>
      </c>
      <c r="Q44" s="119">
        <f>Q28*(1+NASTAVENIE!$D$11/100)</f>
        <v>179.78399999999999</v>
      </c>
    </row>
    <row r="45" spans="1:17">
      <c r="A45" s="118">
        <v>1300</v>
      </c>
      <c r="B45" s="119">
        <f>B29*(1+NASTAVENIE!$D$11/100)</f>
        <v>115.63199999999999</v>
      </c>
      <c r="C45" s="119">
        <f>C29*(1+NASTAVENIE!$D$11/100)</f>
        <v>119.59199999999998</v>
      </c>
      <c r="D45" s="119">
        <f>D29*(1+NASTAVENIE!$D$11/100)</f>
        <v>125.136</v>
      </c>
      <c r="E45" s="119">
        <f>E29*(1+NASTAVENIE!$D$11/100)</f>
        <v>129.88799999999998</v>
      </c>
      <c r="F45" s="119">
        <f>F29*(1+NASTAVENIE!$D$11/100)</f>
        <v>134.63999999999999</v>
      </c>
      <c r="G45" s="119">
        <f>G29*(1+NASTAVENIE!$D$11/100)</f>
        <v>139.392</v>
      </c>
      <c r="H45" s="119">
        <f>H29*(1+NASTAVENIE!$D$11/100)</f>
        <v>144.14399999999998</v>
      </c>
      <c r="I45" s="119">
        <f>I29*(1+NASTAVENIE!$D$11/100)</f>
        <v>148.89599999999999</v>
      </c>
      <c r="J45" s="119">
        <f>J29*(1+NASTAVENIE!$D$11/100)</f>
        <v>156.02399999999997</v>
      </c>
      <c r="K45" s="119">
        <f>K29*(1+NASTAVENIE!$D$11/100)</f>
        <v>159.98399999999998</v>
      </c>
      <c r="L45" s="119">
        <f>L29*(1+NASTAVENIE!$D$11/100)</f>
        <v>164.73599999999999</v>
      </c>
      <c r="M45" s="119">
        <f>M29*(1+NASTAVENIE!$D$11/100)</f>
        <v>169.488</v>
      </c>
      <c r="N45" s="119">
        <f>N29*(1+NASTAVENIE!$D$11/100)</f>
        <v>174.23999999999998</v>
      </c>
      <c r="O45" s="119">
        <f>O29*(1+NASTAVENIE!$D$11/100)</f>
        <v>178.99199999999999</v>
      </c>
      <c r="P45" s="119">
        <f>P29*(1+NASTAVENIE!$D$11/100)</f>
        <v>183.74399999999997</v>
      </c>
      <c r="Q45" s="119">
        <f>Q29*(1+NASTAVENIE!$D$11/100)</f>
        <v>188.49600000000001</v>
      </c>
    </row>
    <row r="46" spans="1:17">
      <c r="A46" s="118">
        <v>1400</v>
      </c>
      <c r="B46" s="119">
        <f>B30*(1+NASTAVENIE!$D$11/100)</f>
        <v>121.176</v>
      </c>
      <c r="C46" s="119">
        <f>C30*(1+NASTAVENIE!$D$11/100)</f>
        <v>125.136</v>
      </c>
      <c r="D46" s="119">
        <f>D30*(1+NASTAVENIE!$D$11/100)</f>
        <v>130.67999999999998</v>
      </c>
      <c r="E46" s="119">
        <f>E30*(1+NASTAVENIE!$D$11/100)</f>
        <v>136.22399999999999</v>
      </c>
      <c r="F46" s="119">
        <f>F30*(1+NASTAVENIE!$D$11/100)</f>
        <v>140.976</v>
      </c>
      <c r="G46" s="119">
        <f>G30*(1+NASTAVENIE!$D$11/100)</f>
        <v>145.72799999999998</v>
      </c>
      <c r="H46" s="119">
        <f>H30*(1+NASTAVENIE!$D$11/100)</f>
        <v>151.27199999999999</v>
      </c>
      <c r="I46" s="119">
        <f>I30*(1+NASTAVENIE!$D$11/100)</f>
        <v>156.02399999999997</v>
      </c>
      <c r="J46" s="119">
        <f>J30*(1+NASTAVENIE!$D$11/100)</f>
        <v>163.15199999999996</v>
      </c>
      <c r="K46" s="119">
        <f>K30*(1+NASTAVENIE!$D$11/100)</f>
        <v>167.90399999999997</v>
      </c>
      <c r="L46" s="119">
        <f>L30*(1+NASTAVENIE!$D$11/100)</f>
        <v>172.65599999999998</v>
      </c>
      <c r="M46" s="119">
        <f>M30*(1+NASTAVENIE!$D$11/100)</f>
        <v>177.40799999999999</v>
      </c>
      <c r="N46" s="119">
        <f>N30*(1+NASTAVENIE!$D$11/100)</f>
        <v>182.15999999999997</v>
      </c>
      <c r="O46" s="119">
        <f>O30*(1+NASTAVENIE!$D$11/100)</f>
        <v>188.49600000000001</v>
      </c>
      <c r="P46" s="119">
        <f>P30*(1+NASTAVENIE!$D$11/100)</f>
        <v>192.45599999999999</v>
      </c>
      <c r="Q46" s="119">
        <f>Q30*(1+NASTAVENIE!$D$11/100)</f>
        <v>198</v>
      </c>
    </row>
    <row r="47" spans="1:17">
      <c r="A47" s="118">
        <v>1500</v>
      </c>
      <c r="B47" s="119">
        <f>B31*(1+NASTAVENIE!$D$11/100)</f>
        <v>125.928</v>
      </c>
      <c r="C47" s="119">
        <f>C31*(1+NASTAVENIE!$D$11/100)</f>
        <v>130.67999999999998</v>
      </c>
      <c r="D47" s="119">
        <f>D31*(1+NASTAVENIE!$D$11/100)</f>
        <v>136.22399999999999</v>
      </c>
      <c r="E47" s="119">
        <f>E31*(1+NASTAVENIE!$D$11/100)</f>
        <v>141.768</v>
      </c>
      <c r="F47" s="119">
        <f>F31*(1+NASTAVENIE!$D$11/100)</f>
        <v>146.51999999999998</v>
      </c>
      <c r="G47" s="119">
        <f>G31*(1+NASTAVENIE!$D$11/100)</f>
        <v>152.06399999999996</v>
      </c>
      <c r="H47" s="119">
        <f>H31*(1+NASTAVENIE!$D$11/100)</f>
        <v>157.608</v>
      </c>
      <c r="I47" s="119">
        <f>I31*(1+NASTAVENIE!$D$11/100)</f>
        <v>163.15199999999996</v>
      </c>
      <c r="J47" s="119">
        <f>J31*(1+NASTAVENIE!$D$11/100)</f>
        <v>170.28</v>
      </c>
      <c r="K47" s="119">
        <f>K31*(1+NASTAVENIE!$D$11/100)</f>
        <v>175.03199999999998</v>
      </c>
      <c r="L47" s="119">
        <f>L31*(1+NASTAVENIE!$D$11/100)</f>
        <v>180.57599999999999</v>
      </c>
      <c r="M47" s="119">
        <f>M31*(1+NASTAVENIE!$D$11/100)</f>
        <v>185.32799999999995</v>
      </c>
      <c r="N47" s="119">
        <f>N31*(1+NASTAVENIE!$D$11/100)</f>
        <v>190.87199999999999</v>
      </c>
      <c r="O47" s="119">
        <f>O31*(1+NASTAVENIE!$D$11/100)</f>
        <v>196.416</v>
      </c>
      <c r="P47" s="119">
        <f>P31*(1+NASTAVENIE!$D$11/100)</f>
        <v>201.95999999999998</v>
      </c>
      <c r="Q47" s="119">
        <f>Q31*(1+NASTAVENIE!$D$11/100)</f>
        <v>207.50399999999999</v>
      </c>
    </row>
    <row r="48" spans="1:17">
      <c r="A48" s="118">
        <v>1600</v>
      </c>
      <c r="B48" s="119">
        <f>B32*(1+NASTAVENIE!$D$11/100)</f>
        <v>131.47199999999998</v>
      </c>
      <c r="C48" s="119">
        <f>C32*(1+NASTAVENIE!$D$11/100)</f>
        <v>136.22399999999999</v>
      </c>
      <c r="D48" s="119">
        <f>D32*(1+NASTAVENIE!$D$11/100)</f>
        <v>142.56</v>
      </c>
      <c r="E48" s="119">
        <f>E32*(1+NASTAVENIE!$D$11/100)</f>
        <v>148.10399999999998</v>
      </c>
      <c r="F48" s="119">
        <f>F32*(1+NASTAVENIE!$D$11/100)</f>
        <v>153.648</v>
      </c>
      <c r="G48" s="119">
        <f>G32*(1+NASTAVENIE!$D$11/100)</f>
        <v>159.19199999999998</v>
      </c>
      <c r="H48" s="119">
        <f>H32*(1+NASTAVENIE!$D$11/100)</f>
        <v>164.73599999999999</v>
      </c>
      <c r="I48" s="119">
        <f>I32*(1+NASTAVENIE!$D$11/100)</f>
        <v>170.28</v>
      </c>
      <c r="J48" s="119">
        <f>J32*(1+NASTAVENIE!$D$11/100)</f>
        <v>177.40799999999999</v>
      </c>
      <c r="K48" s="119">
        <f>K32*(1+NASTAVENIE!$D$11/100)</f>
        <v>182.95199999999997</v>
      </c>
      <c r="L48" s="119">
        <f>L32*(1+NASTAVENIE!$D$11/100)</f>
        <v>188.49600000000001</v>
      </c>
      <c r="M48" s="119">
        <f>M32*(1+NASTAVENIE!$D$11/100)</f>
        <v>194.04</v>
      </c>
      <c r="N48" s="119">
        <f>N32*(1+NASTAVENIE!$D$11/100)</f>
        <v>199.58399999999997</v>
      </c>
      <c r="O48" s="119">
        <f>O32*(1+NASTAVENIE!$D$11/100)</f>
        <v>205.92</v>
      </c>
      <c r="P48" s="119">
        <f>P32*(1+NASTAVENIE!$D$11/100)</f>
        <v>211.464</v>
      </c>
      <c r="Q48" s="119">
        <f>Q32*(1+NASTAVENIE!$D$11/100)</f>
        <v>216.21600000000001</v>
      </c>
    </row>
    <row r="49" spans="1:17">
      <c r="A49" s="118">
        <v>1700</v>
      </c>
      <c r="B49" s="119">
        <f>B33*(1+NASTAVENIE!$D$11/100)</f>
        <v>137.01599999999999</v>
      </c>
      <c r="C49" s="119">
        <f>C33*(1+NASTAVENIE!$D$11/100)</f>
        <v>142.56</v>
      </c>
      <c r="D49" s="119">
        <f>D33*(1+NASTAVENIE!$D$11/100)</f>
        <v>148.89599999999999</v>
      </c>
      <c r="E49" s="119">
        <f>E33*(1+NASTAVENIE!$D$11/100)</f>
        <v>154.43999999999997</v>
      </c>
      <c r="F49" s="119">
        <f>F33*(1+NASTAVENIE!$D$11/100)</f>
        <v>159.98399999999998</v>
      </c>
      <c r="G49" s="119">
        <f>G33*(1+NASTAVENIE!$D$11/100)</f>
        <v>166.32</v>
      </c>
      <c r="H49" s="119">
        <f>H33*(1+NASTAVENIE!$D$11/100)</f>
        <v>171.864</v>
      </c>
      <c r="I49" s="119">
        <f>I33*(1+NASTAVENIE!$D$11/100)</f>
        <v>177.40799999999999</v>
      </c>
      <c r="J49" s="119">
        <f>J33*(1+NASTAVENIE!$D$11/100)</f>
        <v>185.32799999999995</v>
      </c>
      <c r="K49" s="119">
        <f>K33*(1+NASTAVENIE!$D$11/100)</f>
        <v>190.87199999999999</v>
      </c>
      <c r="L49" s="119">
        <f>L33*(1+NASTAVENIE!$D$11/100)</f>
        <v>197.20799999999997</v>
      </c>
      <c r="M49" s="119">
        <f>M33*(1+NASTAVENIE!$D$11/100)</f>
        <v>202.75200000000001</v>
      </c>
      <c r="N49" s="119">
        <f>N33*(1+NASTAVENIE!$D$11/100)</f>
        <v>208.29600000000002</v>
      </c>
      <c r="O49" s="119">
        <f>O33*(1+NASTAVENIE!$D$11/100)</f>
        <v>214.63200000000001</v>
      </c>
      <c r="P49" s="119">
        <f>P33*(1+NASTAVENIE!$D$11/100)</f>
        <v>220.17599999999999</v>
      </c>
      <c r="Q49" s="119">
        <f>Q33*(1+NASTAVENIE!$D$11/100)</f>
        <v>226.51200000000003</v>
      </c>
    </row>
    <row r="50" spans="1:17">
      <c r="A50" s="118">
        <v>1800</v>
      </c>
      <c r="B50" s="119">
        <f>B34*(1+NASTAVENIE!$D$11/100)</f>
        <v>143.35199999999998</v>
      </c>
      <c r="C50" s="119">
        <f>C34*(1+NASTAVENIE!$D$11/100)</f>
        <v>148.10399999999998</v>
      </c>
      <c r="D50" s="119">
        <f>D34*(1+NASTAVENIE!$D$11/100)</f>
        <v>155.23199999999997</v>
      </c>
      <c r="E50" s="119">
        <f>E34*(1+NASTAVENIE!$D$11/100)</f>
        <v>160.77599999999998</v>
      </c>
      <c r="F50" s="119">
        <f>F34*(1+NASTAVENIE!$D$11/100)</f>
        <v>167.11199999999999</v>
      </c>
      <c r="G50" s="119">
        <f>G34*(1+NASTAVENIE!$D$11/100)</f>
        <v>173.44799999999998</v>
      </c>
      <c r="H50" s="119">
        <f>H34*(1+NASTAVENIE!$D$11/100)</f>
        <v>178.99199999999999</v>
      </c>
      <c r="I50" s="119">
        <f>I34*(1+NASTAVENIE!$D$11/100)</f>
        <v>185.32799999999995</v>
      </c>
      <c r="J50" s="119">
        <f>J34*(1+NASTAVENIE!$D$11/100)</f>
        <v>193.24799999999999</v>
      </c>
      <c r="K50" s="119">
        <f>K34*(1+NASTAVENIE!$D$11/100)</f>
        <v>199.58399999999997</v>
      </c>
      <c r="L50" s="119">
        <f>L34*(1+NASTAVENIE!$D$11/100)</f>
        <v>205.12799999999996</v>
      </c>
      <c r="M50" s="119">
        <f>M34*(1+NASTAVENIE!$D$11/100)</f>
        <v>211.464</v>
      </c>
      <c r="N50" s="119">
        <f>N34*(1+NASTAVENIE!$D$11/100)</f>
        <v>217.00799999999995</v>
      </c>
      <c r="O50" s="119">
        <f>O34*(1+NASTAVENIE!$D$11/100)</f>
        <v>224.136</v>
      </c>
      <c r="P50" s="119">
        <f>P34*(1+NASTAVENIE!$D$11/100)</f>
        <v>230.47199999999998</v>
      </c>
      <c r="Q50" s="119">
        <f>Q34*(1+NASTAVENIE!$D$11/100)</f>
        <v>236.01599999999999</v>
      </c>
    </row>
    <row r="51" spans="1:17">
      <c r="A51" s="118">
        <v>1900</v>
      </c>
      <c r="B51" s="119">
        <f>B35*(1+NASTAVENIE!$D$11/100)</f>
        <v>146.51999999999998</v>
      </c>
      <c r="C51" s="119">
        <f>C35*(1+NASTAVENIE!$D$11/100)</f>
        <v>152.06399999999996</v>
      </c>
      <c r="D51" s="119">
        <f>D35*(1+NASTAVENIE!$D$11/100)</f>
        <v>158.4</v>
      </c>
      <c r="E51" s="119">
        <f>E35*(1+NASTAVENIE!$D$11/100)</f>
        <v>164.73599999999999</v>
      </c>
      <c r="F51" s="119">
        <f>F35*(1+NASTAVENIE!$D$11/100)</f>
        <v>171.072</v>
      </c>
      <c r="G51" s="119">
        <f>G35*(1+NASTAVENIE!$D$11/100)</f>
        <v>177.40799999999999</v>
      </c>
      <c r="H51" s="119">
        <f>H35*(1+NASTAVENIE!$D$11/100)</f>
        <v>183.74399999999997</v>
      </c>
      <c r="I51" s="119">
        <f>I35*(1+NASTAVENIE!$D$11/100)</f>
        <v>190.08</v>
      </c>
      <c r="J51" s="119">
        <f>J35*(1+NASTAVENIE!$D$11/100)</f>
        <v>198.792</v>
      </c>
      <c r="K51" s="119">
        <f>K35*(1+NASTAVENIE!$D$11/100)</f>
        <v>205.12799999999996</v>
      </c>
      <c r="L51" s="119">
        <f>L35*(1+NASTAVENIE!$D$11/100)</f>
        <v>211.464</v>
      </c>
      <c r="M51" s="119">
        <f>M35*(1+NASTAVENIE!$D$11/100)</f>
        <v>217.79999999999998</v>
      </c>
      <c r="N51" s="119">
        <f>N35*(1+NASTAVENIE!$D$11/100)</f>
        <v>224.136</v>
      </c>
      <c r="O51" s="119">
        <f>O35*(1+NASTAVENIE!$D$11/100)</f>
        <v>230.47199999999998</v>
      </c>
      <c r="P51" s="119">
        <f>P35*(1+NASTAVENIE!$D$11/100)</f>
        <v>236.80799999999996</v>
      </c>
      <c r="Q51" s="119">
        <f>Q35*(1+NASTAVENIE!$D$11/100)</f>
        <v>243.14399999999995</v>
      </c>
    </row>
    <row r="53" spans="1:17" ht="25.35" customHeight="1">
      <c r="A53" s="117" t="s">
        <v>142</v>
      </c>
      <c r="B53" s="322" t="s">
        <v>37</v>
      </c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2"/>
      <c r="Q53" s="322"/>
    </row>
    <row r="54" spans="1:17">
      <c r="A54" s="118">
        <v>600</v>
      </c>
      <c r="B54" s="119">
        <f>B22*(1+NASTAVENIE!$D$12/100)</f>
        <v>94.941000000000003</v>
      </c>
      <c r="C54" s="119">
        <f>C22*(1+NASTAVENIE!$D$12/100)</f>
        <v>95.845200000000006</v>
      </c>
      <c r="D54" s="119">
        <f>D22*(1+NASTAVENIE!$D$12/100)</f>
        <v>98.5578</v>
      </c>
      <c r="E54" s="119">
        <f>E22*(1+NASTAVENIE!$D$12/100)</f>
        <v>101.27040000000001</v>
      </c>
      <c r="F54" s="119">
        <f>F22*(1+NASTAVENIE!$D$12/100)</f>
        <v>103.98299999999999</v>
      </c>
      <c r="G54" s="119">
        <f>G22*(1+NASTAVENIE!$D$12/100)</f>
        <v>106.69560000000003</v>
      </c>
      <c r="H54" s="119">
        <f>H22*(1+NASTAVENIE!$D$12/100)</f>
        <v>110.3124</v>
      </c>
      <c r="I54" s="119">
        <f>I22*(1+NASTAVENIE!$D$12/100)</f>
        <v>113.02500000000001</v>
      </c>
      <c r="J54" s="119">
        <f>J22*(1+NASTAVENIE!$D$12/100)</f>
        <v>118.4502</v>
      </c>
      <c r="K54" s="119">
        <f>K22*(1+NASTAVENIE!$D$12/100)</f>
        <v>121.1628</v>
      </c>
      <c r="L54" s="119">
        <f>L22*(1+NASTAVENIE!$D$12/100)</f>
        <v>124.7796</v>
      </c>
      <c r="M54" s="119">
        <f>M22*(1+NASTAVENIE!$D$12/100)</f>
        <v>127.4922</v>
      </c>
      <c r="N54" s="119">
        <f>N22*(1+NASTAVENIE!$D$12/100)</f>
        <v>131.10900000000001</v>
      </c>
      <c r="O54" s="119">
        <f>O22*(1+NASTAVENIE!$D$12/100)</f>
        <v>134.72580000000002</v>
      </c>
      <c r="P54" s="119">
        <f>P22*(1+NASTAVENIE!$D$12/100)</f>
        <v>138.3426</v>
      </c>
      <c r="Q54" s="119">
        <f>Q22*(1+NASTAVENIE!$D$12/100)</f>
        <v>141.05520000000001</v>
      </c>
    </row>
    <row r="55" spans="1:17">
      <c r="A55" s="118">
        <v>700</v>
      </c>
      <c r="B55" s="119">
        <f>B23*(1+NASTAVENIE!$D$12/100)</f>
        <v>99.462000000000003</v>
      </c>
      <c r="C55" s="119">
        <f>C23*(1+NASTAVENIE!$D$12/100)</f>
        <v>101.27040000000001</v>
      </c>
      <c r="D55" s="119">
        <f>D23*(1+NASTAVENIE!$D$12/100)</f>
        <v>104.88719999999999</v>
      </c>
      <c r="E55" s="119">
        <f>E23*(1+NASTAVENIE!$D$12/100)</f>
        <v>107.59980000000002</v>
      </c>
      <c r="F55" s="119">
        <f>F23*(1+NASTAVENIE!$D$12/100)</f>
        <v>110.3124</v>
      </c>
      <c r="G55" s="119">
        <f>G23*(1+NASTAVENIE!$D$12/100)</f>
        <v>114.8334</v>
      </c>
      <c r="H55" s="119">
        <f>H23*(1+NASTAVENIE!$D$12/100)</f>
        <v>117.54600000000001</v>
      </c>
      <c r="I55" s="119">
        <f>I23*(1+NASTAVENIE!$D$12/100)</f>
        <v>121.1628</v>
      </c>
      <c r="J55" s="119">
        <f>J23*(1+NASTAVENIE!$D$12/100)</f>
        <v>127.4922</v>
      </c>
      <c r="K55" s="119">
        <f>K23*(1+NASTAVENIE!$D$12/100)</f>
        <v>130.20480000000001</v>
      </c>
      <c r="L55" s="119">
        <f>L23*(1+NASTAVENIE!$D$12/100)</f>
        <v>133.82160000000002</v>
      </c>
      <c r="M55" s="119">
        <f>M23*(1+NASTAVENIE!$D$12/100)</f>
        <v>137.4384</v>
      </c>
      <c r="N55" s="119">
        <f>N23*(1+NASTAVENIE!$D$12/100)</f>
        <v>141.05520000000001</v>
      </c>
      <c r="O55" s="119">
        <f>O23*(1+NASTAVENIE!$D$12/100)</f>
        <v>145.5762</v>
      </c>
      <c r="P55" s="119">
        <f>P23*(1+NASTAVENIE!$D$12/100)</f>
        <v>149.19300000000001</v>
      </c>
      <c r="Q55" s="119">
        <f>Q23*(1+NASTAVENIE!$D$12/100)</f>
        <v>151.90560000000002</v>
      </c>
    </row>
    <row r="56" spans="1:17">
      <c r="A56" s="118">
        <v>800</v>
      </c>
      <c r="B56" s="119">
        <f>B24*(1+NASTAVENIE!$D$12/100)</f>
        <v>103.98299999999999</v>
      </c>
      <c r="C56" s="119">
        <f>C24*(1+NASTAVENIE!$D$12/100)</f>
        <v>105.79139999999998</v>
      </c>
      <c r="D56" s="119">
        <f>D24*(1+NASTAVENIE!$D$12/100)</f>
        <v>110.3124</v>
      </c>
      <c r="E56" s="119">
        <f>E24*(1+NASTAVENIE!$D$12/100)</f>
        <v>113.92920000000001</v>
      </c>
      <c r="F56" s="119">
        <f>F24*(1+NASTAVENIE!$D$12/100)</f>
        <v>117.54600000000001</v>
      </c>
      <c r="G56" s="119">
        <f>G24*(1+NASTAVENIE!$D$12/100)</f>
        <v>121.1628</v>
      </c>
      <c r="H56" s="119">
        <f>H24*(1+NASTAVENIE!$D$12/100)</f>
        <v>125.68380000000001</v>
      </c>
      <c r="I56" s="119">
        <f>I24*(1+NASTAVENIE!$D$12/100)</f>
        <v>129.30060000000003</v>
      </c>
      <c r="J56" s="119">
        <f>J24*(1+NASTAVENIE!$D$12/100)</f>
        <v>135.63000000000002</v>
      </c>
      <c r="K56" s="119">
        <f>K24*(1+NASTAVENIE!$D$12/100)</f>
        <v>139.24680000000001</v>
      </c>
      <c r="L56" s="119">
        <f>L24*(1+NASTAVENIE!$D$12/100)</f>
        <v>142.86360000000002</v>
      </c>
      <c r="M56" s="119">
        <f>M24*(1+NASTAVENIE!$D$12/100)</f>
        <v>146.4804</v>
      </c>
      <c r="N56" s="119">
        <f>N24*(1+NASTAVENIE!$D$12/100)</f>
        <v>150.09719999999999</v>
      </c>
      <c r="O56" s="119">
        <f>O24*(1+NASTAVENIE!$D$12/100)</f>
        <v>154.6182</v>
      </c>
      <c r="P56" s="119">
        <f>P24*(1+NASTAVENIE!$D$12/100)</f>
        <v>159.13920000000002</v>
      </c>
      <c r="Q56" s="119">
        <f>Q24*(1+NASTAVENIE!$D$12/100)</f>
        <v>162.756</v>
      </c>
    </row>
    <row r="57" spans="1:17">
      <c r="A57" s="118">
        <v>900</v>
      </c>
      <c r="B57" s="119">
        <f>B25*(1+NASTAVENIE!$D$12/100)</f>
        <v>109.40820000000001</v>
      </c>
      <c r="C57" s="119">
        <f>C25*(1+NASTAVENIE!$D$12/100)</f>
        <v>112.12080000000002</v>
      </c>
      <c r="D57" s="119">
        <f>D25*(1+NASTAVENIE!$D$12/100)</f>
        <v>116.6418</v>
      </c>
      <c r="E57" s="119">
        <f>E25*(1+NASTAVENIE!$D$12/100)</f>
        <v>120.25860000000002</v>
      </c>
      <c r="F57" s="119">
        <f>F25*(1+NASTAVENIE!$D$12/100)</f>
        <v>124.7796</v>
      </c>
      <c r="G57" s="119">
        <f>G25*(1+NASTAVENIE!$D$12/100)</f>
        <v>129.30060000000003</v>
      </c>
      <c r="H57" s="119">
        <f>H25*(1+NASTAVENIE!$D$12/100)</f>
        <v>132.91740000000001</v>
      </c>
      <c r="I57" s="119">
        <f>I25*(1+NASTAVENIE!$D$12/100)</f>
        <v>137.4384</v>
      </c>
      <c r="J57" s="119">
        <f>J25*(1+NASTAVENIE!$D$12/100)</f>
        <v>143.76779999999999</v>
      </c>
      <c r="K57" s="119">
        <f>K25*(1+NASTAVENIE!$D$12/100)</f>
        <v>147.38460000000001</v>
      </c>
      <c r="L57" s="119">
        <f>L25*(1+NASTAVENIE!$D$12/100)</f>
        <v>151.90560000000002</v>
      </c>
      <c r="M57" s="119">
        <f>M25*(1+NASTAVENIE!$D$12/100)</f>
        <v>156.42660000000001</v>
      </c>
      <c r="N57" s="119">
        <f>N25*(1+NASTAVENIE!$D$12/100)</f>
        <v>160.04339999999999</v>
      </c>
      <c r="O57" s="119">
        <f>O25*(1+NASTAVENIE!$D$12/100)</f>
        <v>164.56440000000001</v>
      </c>
      <c r="P57" s="119">
        <f>P25*(1+NASTAVENIE!$D$12/100)</f>
        <v>169.08539999999999</v>
      </c>
      <c r="Q57" s="119">
        <f>Q25*(1+NASTAVENIE!$D$12/100)</f>
        <v>173.60639999999998</v>
      </c>
    </row>
    <row r="58" spans="1:17">
      <c r="A58" s="118">
        <v>1000</v>
      </c>
      <c r="B58" s="119">
        <f>B26*(1+NASTAVENIE!$D$12/100)</f>
        <v>116.6418</v>
      </c>
      <c r="C58" s="119">
        <f>C26*(1+NASTAVENIE!$D$12/100)</f>
        <v>120.25860000000002</v>
      </c>
      <c r="D58" s="119">
        <f>D26*(1+NASTAVENIE!$D$12/100)</f>
        <v>124.7796</v>
      </c>
      <c r="E58" s="119">
        <f>E26*(1+NASTAVENIE!$D$12/100)</f>
        <v>129.30060000000003</v>
      </c>
      <c r="F58" s="119">
        <f>F26*(1+NASTAVENIE!$D$12/100)</f>
        <v>133.82160000000002</v>
      </c>
      <c r="G58" s="119">
        <f>G26*(1+NASTAVENIE!$D$12/100)</f>
        <v>138.3426</v>
      </c>
      <c r="H58" s="119">
        <f>H26*(1+NASTAVENIE!$D$12/100)</f>
        <v>142.86360000000002</v>
      </c>
      <c r="I58" s="119">
        <f>I26*(1+NASTAVENIE!$D$12/100)</f>
        <v>147.38460000000001</v>
      </c>
      <c r="J58" s="119">
        <f>J26*(1+NASTAVENIE!$D$12/100)</f>
        <v>154.6182</v>
      </c>
      <c r="K58" s="119">
        <f>K26*(1+NASTAVENIE!$D$12/100)</f>
        <v>159.13920000000002</v>
      </c>
      <c r="L58" s="119">
        <f>L26*(1+NASTAVENIE!$D$12/100)</f>
        <v>162.756</v>
      </c>
      <c r="M58" s="119">
        <f>M26*(1+NASTAVENIE!$D$12/100)</f>
        <v>167.27700000000002</v>
      </c>
      <c r="N58" s="119">
        <f>N26*(1+NASTAVENIE!$D$12/100)</f>
        <v>171.798</v>
      </c>
      <c r="O58" s="119">
        <f>O26*(1+NASTAVENIE!$D$12/100)</f>
        <v>177.22319999999999</v>
      </c>
      <c r="P58" s="119">
        <f>P26*(1+NASTAVENIE!$D$12/100)</f>
        <v>181.74420000000001</v>
      </c>
      <c r="Q58" s="119">
        <f>Q26*(1+NASTAVENIE!$D$12/100)</f>
        <v>186.26519999999999</v>
      </c>
    </row>
    <row r="59" spans="1:17">
      <c r="A59" s="118">
        <v>1100</v>
      </c>
      <c r="B59" s="119">
        <f>B27*(1+NASTAVENIE!$D$12/100)</f>
        <v>122.06700000000001</v>
      </c>
      <c r="C59" s="119">
        <f>C27*(1+NASTAVENIE!$D$12/100)</f>
        <v>125.68380000000001</v>
      </c>
      <c r="D59" s="119">
        <f>D27*(1+NASTAVENIE!$D$12/100)</f>
        <v>131.10900000000001</v>
      </c>
      <c r="E59" s="119">
        <f>E27*(1+NASTAVENIE!$D$12/100)</f>
        <v>135.63000000000002</v>
      </c>
      <c r="F59" s="119">
        <f>F27*(1+NASTAVENIE!$D$12/100)</f>
        <v>141.05520000000001</v>
      </c>
      <c r="G59" s="119">
        <f>G27*(1+NASTAVENIE!$D$12/100)</f>
        <v>145.5762</v>
      </c>
      <c r="H59" s="119">
        <f>H27*(1+NASTAVENIE!$D$12/100)</f>
        <v>150.09719999999999</v>
      </c>
      <c r="I59" s="119">
        <f>I27*(1+NASTAVENIE!$D$12/100)</f>
        <v>155.5224</v>
      </c>
      <c r="J59" s="119">
        <f>J27*(1+NASTAVENIE!$D$12/100)</f>
        <v>161.85180000000003</v>
      </c>
      <c r="K59" s="119">
        <f>K27*(1+NASTAVENIE!$D$12/100)</f>
        <v>166.37280000000001</v>
      </c>
      <c r="L59" s="119">
        <f>L27*(1+NASTAVENIE!$D$12/100)</f>
        <v>171.798</v>
      </c>
      <c r="M59" s="119">
        <f>M27*(1+NASTAVENIE!$D$12/100)</f>
        <v>176.31899999999999</v>
      </c>
      <c r="N59" s="119">
        <f>N27*(1+NASTAVENIE!$D$12/100)</f>
        <v>180.84</v>
      </c>
      <c r="O59" s="119">
        <f>O27*(1+NASTAVENIE!$D$12/100)</f>
        <v>186.26519999999999</v>
      </c>
      <c r="P59" s="119">
        <f>P27*(1+NASTAVENIE!$D$12/100)</f>
        <v>190.78620000000001</v>
      </c>
      <c r="Q59" s="119">
        <f>Q27*(1+NASTAVENIE!$D$12/100)</f>
        <v>196.21140000000003</v>
      </c>
    </row>
    <row r="60" spans="1:17">
      <c r="A60" s="118">
        <v>1200</v>
      </c>
      <c r="B60" s="119">
        <f>B28*(1+NASTAVENIE!$D$12/100)</f>
        <v>126.58799999999999</v>
      </c>
      <c r="C60" s="119">
        <f>C28*(1+NASTAVENIE!$D$12/100)</f>
        <v>130.20480000000001</v>
      </c>
      <c r="D60" s="119">
        <f>D28*(1+NASTAVENIE!$D$12/100)</f>
        <v>136.5342</v>
      </c>
      <c r="E60" s="119">
        <f>E28*(1+NASTAVENIE!$D$12/100)</f>
        <v>141.05520000000001</v>
      </c>
      <c r="F60" s="119">
        <f>F28*(1+NASTAVENIE!$D$12/100)</f>
        <v>146.4804</v>
      </c>
      <c r="G60" s="119">
        <f>G28*(1+NASTAVENIE!$D$12/100)</f>
        <v>151.90560000000002</v>
      </c>
      <c r="H60" s="119">
        <f>H28*(1+NASTAVENIE!$D$12/100)</f>
        <v>156.42660000000001</v>
      </c>
      <c r="I60" s="119">
        <f>I28*(1+NASTAVENIE!$D$12/100)</f>
        <v>161.85180000000003</v>
      </c>
      <c r="J60" s="119">
        <f>J28*(1+NASTAVENIE!$D$12/100)</f>
        <v>169.08539999999999</v>
      </c>
      <c r="K60" s="119">
        <f>K28*(1+NASTAVENIE!$D$12/100)</f>
        <v>174.51060000000001</v>
      </c>
      <c r="L60" s="119">
        <f>L28*(1+NASTAVENIE!$D$12/100)</f>
        <v>179.03160000000003</v>
      </c>
      <c r="M60" s="119">
        <f>M28*(1+NASTAVENIE!$D$12/100)</f>
        <v>184.45679999999999</v>
      </c>
      <c r="N60" s="119">
        <f>N28*(1+NASTAVENIE!$D$12/100)</f>
        <v>188.9778</v>
      </c>
      <c r="O60" s="119">
        <f>O28*(1+NASTAVENIE!$D$12/100)</f>
        <v>195.30720000000002</v>
      </c>
      <c r="P60" s="119">
        <f>P28*(1+NASTAVENIE!$D$12/100)</f>
        <v>199.82819999999998</v>
      </c>
      <c r="Q60" s="119">
        <f>Q28*(1+NASTAVENIE!$D$12/100)</f>
        <v>205.2534</v>
      </c>
    </row>
    <row r="61" spans="1:17">
      <c r="A61" s="118">
        <v>1300</v>
      </c>
      <c r="B61" s="119">
        <f>B29*(1+NASTAVENIE!$D$12/100)</f>
        <v>132.01320000000001</v>
      </c>
      <c r="C61" s="119">
        <f>C29*(1+NASTAVENIE!$D$12/100)</f>
        <v>136.5342</v>
      </c>
      <c r="D61" s="119">
        <f>D29*(1+NASTAVENIE!$D$12/100)</f>
        <v>142.86360000000002</v>
      </c>
      <c r="E61" s="119">
        <f>E29*(1+NASTAVENIE!$D$12/100)</f>
        <v>148.28880000000001</v>
      </c>
      <c r="F61" s="119">
        <f>F29*(1+NASTAVENIE!$D$12/100)</f>
        <v>153.71400000000003</v>
      </c>
      <c r="G61" s="119">
        <f>G29*(1+NASTAVENIE!$D$12/100)</f>
        <v>159.13920000000002</v>
      </c>
      <c r="H61" s="119">
        <f>H29*(1+NASTAVENIE!$D$12/100)</f>
        <v>164.56440000000001</v>
      </c>
      <c r="I61" s="119">
        <f>I29*(1+NASTAVENIE!$D$12/100)</f>
        <v>169.98960000000002</v>
      </c>
      <c r="J61" s="119">
        <f>J29*(1+NASTAVENIE!$D$12/100)</f>
        <v>178.12739999999999</v>
      </c>
      <c r="K61" s="119">
        <f>K29*(1+NASTAVENIE!$D$12/100)</f>
        <v>182.64840000000001</v>
      </c>
      <c r="L61" s="119">
        <f>L29*(1+NASTAVENIE!$D$12/100)</f>
        <v>188.07360000000003</v>
      </c>
      <c r="M61" s="119">
        <f>M29*(1+NASTAVENIE!$D$12/100)</f>
        <v>193.49880000000002</v>
      </c>
      <c r="N61" s="119">
        <f>N29*(1+NASTAVENIE!$D$12/100)</f>
        <v>198.92400000000001</v>
      </c>
      <c r="O61" s="119">
        <f>O29*(1+NASTAVENIE!$D$12/100)</f>
        <v>204.34920000000002</v>
      </c>
      <c r="P61" s="119">
        <f>P29*(1+NASTAVENIE!$D$12/100)</f>
        <v>209.77439999999999</v>
      </c>
      <c r="Q61" s="119">
        <f>Q29*(1+NASTAVENIE!$D$12/100)</f>
        <v>215.19960000000003</v>
      </c>
    </row>
    <row r="62" spans="1:17">
      <c r="A62" s="118">
        <v>1400</v>
      </c>
      <c r="B62" s="119">
        <f>B30*(1+NASTAVENIE!$D$12/100)</f>
        <v>138.3426</v>
      </c>
      <c r="C62" s="119">
        <f>C30*(1+NASTAVENIE!$D$12/100)</f>
        <v>142.86360000000002</v>
      </c>
      <c r="D62" s="119">
        <f>D30*(1+NASTAVENIE!$D$12/100)</f>
        <v>149.19300000000001</v>
      </c>
      <c r="E62" s="119">
        <f>E30*(1+NASTAVENIE!$D$12/100)</f>
        <v>155.5224</v>
      </c>
      <c r="F62" s="119">
        <f>F30*(1+NASTAVENIE!$D$12/100)</f>
        <v>160.94760000000002</v>
      </c>
      <c r="G62" s="119">
        <f>G30*(1+NASTAVENIE!$D$12/100)</f>
        <v>166.37280000000001</v>
      </c>
      <c r="H62" s="119">
        <f>H30*(1+NASTAVENIE!$D$12/100)</f>
        <v>172.7022</v>
      </c>
      <c r="I62" s="119">
        <f>I30*(1+NASTAVENIE!$D$12/100)</f>
        <v>178.12739999999999</v>
      </c>
      <c r="J62" s="119">
        <f>J30*(1+NASTAVENIE!$D$12/100)</f>
        <v>186.26519999999999</v>
      </c>
      <c r="K62" s="119">
        <f>K30*(1+NASTAVENIE!$D$12/100)</f>
        <v>191.69040000000001</v>
      </c>
      <c r="L62" s="119">
        <f>L30*(1+NASTAVENIE!$D$12/100)</f>
        <v>197.1156</v>
      </c>
      <c r="M62" s="119">
        <f>M30*(1+NASTAVENIE!$D$12/100)</f>
        <v>202.54080000000002</v>
      </c>
      <c r="N62" s="119">
        <f>N30*(1+NASTAVENIE!$D$12/100)</f>
        <v>207.96599999999998</v>
      </c>
      <c r="O62" s="119">
        <f>O30*(1+NASTAVENIE!$D$12/100)</f>
        <v>215.19960000000003</v>
      </c>
      <c r="P62" s="119">
        <f>P30*(1+NASTAVENIE!$D$12/100)</f>
        <v>219.72060000000002</v>
      </c>
      <c r="Q62" s="119">
        <f>Q30*(1+NASTAVENIE!$D$12/100)</f>
        <v>226.05</v>
      </c>
    </row>
    <row r="63" spans="1:17">
      <c r="A63" s="118">
        <v>1500</v>
      </c>
      <c r="B63" s="119">
        <f>B31*(1+NASTAVENIE!$D$12/100)</f>
        <v>143.76779999999999</v>
      </c>
      <c r="C63" s="119">
        <f>C31*(1+NASTAVENIE!$D$12/100)</f>
        <v>149.19300000000001</v>
      </c>
      <c r="D63" s="119">
        <f>D31*(1+NASTAVENIE!$D$12/100)</f>
        <v>155.5224</v>
      </c>
      <c r="E63" s="119">
        <f>E31*(1+NASTAVENIE!$D$12/100)</f>
        <v>161.85180000000003</v>
      </c>
      <c r="F63" s="119">
        <f>F31*(1+NASTAVENIE!$D$12/100)</f>
        <v>167.27700000000002</v>
      </c>
      <c r="G63" s="119">
        <f>G31*(1+NASTAVENIE!$D$12/100)</f>
        <v>173.60639999999998</v>
      </c>
      <c r="H63" s="119">
        <f>H31*(1+NASTAVENIE!$D$12/100)</f>
        <v>179.93580000000003</v>
      </c>
      <c r="I63" s="119">
        <f>I31*(1+NASTAVENIE!$D$12/100)</f>
        <v>186.26519999999999</v>
      </c>
      <c r="J63" s="119">
        <f>J31*(1+NASTAVENIE!$D$12/100)</f>
        <v>194.40300000000002</v>
      </c>
      <c r="K63" s="119">
        <f>K31*(1+NASTAVENIE!$D$12/100)</f>
        <v>199.82819999999998</v>
      </c>
      <c r="L63" s="119">
        <f>L31*(1+NASTAVENIE!$D$12/100)</f>
        <v>206.1576</v>
      </c>
      <c r="M63" s="119">
        <f>M31*(1+NASTAVENIE!$D$12/100)</f>
        <v>211.58279999999996</v>
      </c>
      <c r="N63" s="119">
        <f>N31*(1+NASTAVENIE!$D$12/100)</f>
        <v>217.91220000000001</v>
      </c>
      <c r="O63" s="119">
        <f>O31*(1+NASTAVENIE!$D$12/100)</f>
        <v>224.24160000000003</v>
      </c>
      <c r="P63" s="119">
        <f>P31*(1+NASTAVENIE!$D$12/100)</f>
        <v>230.571</v>
      </c>
      <c r="Q63" s="119">
        <f>Q31*(1+NASTAVENIE!$D$12/100)</f>
        <v>236.90039999999999</v>
      </c>
    </row>
    <row r="64" spans="1:17">
      <c r="A64" s="118">
        <v>1600</v>
      </c>
      <c r="B64" s="119">
        <f>B32*(1+NASTAVENIE!$D$12/100)</f>
        <v>150.09719999999999</v>
      </c>
      <c r="C64" s="119">
        <f>C32*(1+NASTAVENIE!$D$12/100)</f>
        <v>155.5224</v>
      </c>
      <c r="D64" s="119">
        <f>D32*(1+NASTAVENIE!$D$12/100)</f>
        <v>162.756</v>
      </c>
      <c r="E64" s="119">
        <f>E32*(1+NASTAVENIE!$D$12/100)</f>
        <v>169.08539999999999</v>
      </c>
      <c r="F64" s="119">
        <f>F32*(1+NASTAVENIE!$D$12/100)</f>
        <v>175.41480000000001</v>
      </c>
      <c r="G64" s="119">
        <f>G32*(1+NASTAVENIE!$D$12/100)</f>
        <v>181.74420000000001</v>
      </c>
      <c r="H64" s="119">
        <f>H32*(1+NASTAVENIE!$D$12/100)</f>
        <v>188.07360000000003</v>
      </c>
      <c r="I64" s="119">
        <f>I32*(1+NASTAVENIE!$D$12/100)</f>
        <v>194.40300000000002</v>
      </c>
      <c r="J64" s="119">
        <f>J32*(1+NASTAVENIE!$D$12/100)</f>
        <v>202.54080000000002</v>
      </c>
      <c r="K64" s="119">
        <f>K32*(1+NASTAVENIE!$D$12/100)</f>
        <v>208.87019999999998</v>
      </c>
      <c r="L64" s="119">
        <f>L32*(1+NASTAVENIE!$D$12/100)</f>
        <v>215.19960000000003</v>
      </c>
      <c r="M64" s="119">
        <f>M32*(1+NASTAVENIE!$D$12/100)</f>
        <v>221.529</v>
      </c>
      <c r="N64" s="119">
        <f>N32*(1+NASTAVENIE!$D$12/100)</f>
        <v>227.85840000000002</v>
      </c>
      <c r="O64" s="119">
        <f>O32*(1+NASTAVENIE!$D$12/100)</f>
        <v>235.09200000000001</v>
      </c>
      <c r="P64" s="119">
        <f>P32*(1+NASTAVENIE!$D$12/100)</f>
        <v>241.42140000000001</v>
      </c>
      <c r="Q64" s="119">
        <f>Q32*(1+NASTAVENIE!$D$12/100)</f>
        <v>246.84660000000002</v>
      </c>
    </row>
    <row r="65" spans="1:17">
      <c r="A65" s="118">
        <v>1700</v>
      </c>
      <c r="B65" s="119">
        <f>B33*(1+NASTAVENIE!$D$12/100)</f>
        <v>156.42660000000001</v>
      </c>
      <c r="C65" s="119">
        <f>C33*(1+NASTAVENIE!$D$12/100)</f>
        <v>162.756</v>
      </c>
      <c r="D65" s="119">
        <f>D33*(1+NASTAVENIE!$D$12/100)</f>
        <v>169.98960000000002</v>
      </c>
      <c r="E65" s="119">
        <f>E33*(1+NASTAVENIE!$D$12/100)</f>
        <v>176.31899999999999</v>
      </c>
      <c r="F65" s="119">
        <f>F33*(1+NASTAVENIE!$D$12/100)</f>
        <v>182.64840000000001</v>
      </c>
      <c r="G65" s="119">
        <f>G33*(1+NASTAVENIE!$D$12/100)</f>
        <v>189.88200000000001</v>
      </c>
      <c r="H65" s="119">
        <f>H33*(1+NASTAVENIE!$D$12/100)</f>
        <v>196.21140000000003</v>
      </c>
      <c r="I65" s="119">
        <f>I33*(1+NASTAVENIE!$D$12/100)</f>
        <v>202.54080000000002</v>
      </c>
      <c r="J65" s="119">
        <f>J33*(1+NASTAVENIE!$D$12/100)</f>
        <v>211.58279999999996</v>
      </c>
      <c r="K65" s="119">
        <f>K33*(1+NASTAVENIE!$D$12/100)</f>
        <v>217.91220000000001</v>
      </c>
      <c r="L65" s="119">
        <f>L33*(1+NASTAVENIE!$D$12/100)</f>
        <v>225.14579999999998</v>
      </c>
      <c r="M65" s="119">
        <f>M33*(1+NASTAVENIE!$D$12/100)</f>
        <v>231.47520000000003</v>
      </c>
      <c r="N65" s="119">
        <f>N33*(1+NASTAVENIE!$D$12/100)</f>
        <v>237.80460000000002</v>
      </c>
      <c r="O65" s="119">
        <f>O33*(1+NASTAVENIE!$D$12/100)</f>
        <v>245.03820000000005</v>
      </c>
      <c r="P65" s="119">
        <f>P33*(1+NASTAVENIE!$D$12/100)</f>
        <v>251.36760000000001</v>
      </c>
      <c r="Q65" s="119">
        <f>Q33*(1+NASTAVENIE!$D$12/100)</f>
        <v>258.60120000000006</v>
      </c>
    </row>
    <row r="66" spans="1:17">
      <c r="A66" s="118">
        <v>1800</v>
      </c>
      <c r="B66" s="119">
        <f>B34*(1+NASTAVENIE!$D$12/100)</f>
        <v>163.6602</v>
      </c>
      <c r="C66" s="119">
        <f>C34*(1+NASTAVENIE!$D$12/100)</f>
        <v>169.08539999999999</v>
      </c>
      <c r="D66" s="119">
        <f>D34*(1+NASTAVENIE!$D$12/100)</f>
        <v>177.22319999999999</v>
      </c>
      <c r="E66" s="119">
        <f>E34*(1+NASTAVENIE!$D$12/100)</f>
        <v>183.55260000000001</v>
      </c>
      <c r="F66" s="119">
        <f>F34*(1+NASTAVENIE!$D$12/100)</f>
        <v>190.78620000000001</v>
      </c>
      <c r="G66" s="119">
        <f>G34*(1+NASTAVENIE!$D$12/100)</f>
        <v>198.0198</v>
      </c>
      <c r="H66" s="119">
        <f>H34*(1+NASTAVENIE!$D$12/100)</f>
        <v>204.34920000000002</v>
      </c>
      <c r="I66" s="119">
        <f>I34*(1+NASTAVENIE!$D$12/100)</f>
        <v>211.58279999999996</v>
      </c>
      <c r="J66" s="119">
        <f>J34*(1+NASTAVENIE!$D$12/100)</f>
        <v>220.62479999999999</v>
      </c>
      <c r="K66" s="119">
        <f>K34*(1+NASTAVENIE!$D$12/100)</f>
        <v>227.85840000000002</v>
      </c>
      <c r="L66" s="119">
        <f>L34*(1+NASTAVENIE!$D$12/100)</f>
        <v>234.18779999999998</v>
      </c>
      <c r="M66" s="119">
        <f>M34*(1+NASTAVENIE!$D$12/100)</f>
        <v>241.42140000000001</v>
      </c>
      <c r="N66" s="119">
        <f>N34*(1+NASTAVENIE!$D$12/100)</f>
        <v>247.7508</v>
      </c>
      <c r="O66" s="119">
        <f>O34*(1+NASTAVENIE!$D$12/100)</f>
        <v>255.88860000000003</v>
      </c>
      <c r="P66" s="119">
        <f>P34*(1+NASTAVENIE!$D$12/100)</f>
        <v>263.12220000000002</v>
      </c>
      <c r="Q66" s="119">
        <f>Q34*(1+NASTAVENIE!$D$12/100)</f>
        <v>269.45160000000004</v>
      </c>
    </row>
    <row r="67" spans="1:17">
      <c r="A67" s="118">
        <v>1900</v>
      </c>
      <c r="B67" s="119">
        <f>B35*(1+NASTAVENIE!$D$12/100)</f>
        <v>167.27700000000002</v>
      </c>
      <c r="C67" s="119">
        <f>C35*(1+NASTAVENIE!$D$12/100)</f>
        <v>173.60639999999998</v>
      </c>
      <c r="D67" s="119">
        <f>D35*(1+NASTAVENIE!$D$12/100)</f>
        <v>180.84</v>
      </c>
      <c r="E67" s="119">
        <f>E35*(1+NASTAVENIE!$D$12/100)</f>
        <v>188.07360000000003</v>
      </c>
      <c r="F67" s="119">
        <f>F35*(1+NASTAVENIE!$D$12/100)</f>
        <v>195.30720000000002</v>
      </c>
      <c r="G67" s="119">
        <f>G35*(1+NASTAVENIE!$D$12/100)</f>
        <v>202.54080000000002</v>
      </c>
      <c r="H67" s="119">
        <f>H35*(1+NASTAVENIE!$D$12/100)</f>
        <v>209.77439999999999</v>
      </c>
      <c r="I67" s="119">
        <f>I35*(1+NASTAVENIE!$D$12/100)</f>
        <v>217.00800000000004</v>
      </c>
      <c r="J67" s="119">
        <f>J35*(1+NASTAVENIE!$D$12/100)</f>
        <v>226.95420000000001</v>
      </c>
      <c r="K67" s="119">
        <f>K35*(1+NASTAVENIE!$D$12/100)</f>
        <v>234.18779999999998</v>
      </c>
      <c r="L67" s="119">
        <f>L35*(1+NASTAVENIE!$D$12/100)</f>
        <v>241.42140000000001</v>
      </c>
      <c r="M67" s="119">
        <f>M35*(1+NASTAVENIE!$D$12/100)</f>
        <v>248.65500000000003</v>
      </c>
      <c r="N67" s="119">
        <f>N35*(1+NASTAVENIE!$D$12/100)</f>
        <v>255.88860000000003</v>
      </c>
      <c r="O67" s="119">
        <f>O35*(1+NASTAVENIE!$D$12/100)</f>
        <v>263.12220000000002</v>
      </c>
      <c r="P67" s="119">
        <f>P35*(1+NASTAVENIE!$D$12/100)</f>
        <v>270.35579999999999</v>
      </c>
      <c r="Q67" s="119">
        <f>Q35*(1+NASTAVENIE!$D$12/100)</f>
        <v>277.58940000000001</v>
      </c>
    </row>
  </sheetData>
  <sheetProtection selectLockedCells="1" selectUnlockedCells="1"/>
  <mergeCells count="5">
    <mergeCell ref="A1:Q3"/>
    <mergeCell ref="B21:Q21"/>
    <mergeCell ref="U21:W21"/>
    <mergeCell ref="B37:Q37"/>
    <mergeCell ref="B53:Q53"/>
  </mergeCells>
  <hyperlinks>
    <hyperlink ref="S20" location="Výběr!A1" display="Zpět "/>
  </hyperlinks>
  <printOptions horizontalCentered="1"/>
  <pageMargins left="0" right="0" top="0.19652777777777777" bottom="0.19652777777777777" header="0.51180555555555551" footer="0.51180555555555551"/>
  <pageSetup paperSize="9" scale="80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67"/>
  <sheetViews>
    <sheetView workbookViewId="0">
      <pane xSplit="1" ySplit="20" topLeftCell="B22" activePane="bottomRight" state="frozen"/>
      <selection pane="topRight" activeCell="B1" sqref="B1"/>
      <selection pane="bottomLeft" activeCell="A22" sqref="A22"/>
      <selection pane="bottomRight" activeCell="B22" sqref="B22"/>
    </sheetView>
  </sheetViews>
  <sheetFormatPr defaultColWidth="11.7109375" defaultRowHeight="12.75"/>
  <cols>
    <col min="1" max="1" width="10" customWidth="1"/>
    <col min="2" max="17" width="7.28515625" customWidth="1"/>
    <col min="18" max="18" width="5.42578125" customWidth="1"/>
  </cols>
  <sheetData>
    <row r="1" spans="1:17" ht="16.5" customHeight="1">
      <c r="A1" s="324" t="s">
        <v>169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</row>
    <row r="2" spans="1:17" ht="25.5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</row>
    <row r="3" spans="1:17">
      <c r="A3" s="324"/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</row>
    <row r="4" spans="1:17" hidden="1">
      <c r="A4" s="186" t="s">
        <v>146</v>
      </c>
      <c r="B4" s="146">
        <v>1000</v>
      </c>
      <c r="C4" s="146">
        <v>1100</v>
      </c>
      <c r="D4" s="146">
        <v>1200</v>
      </c>
      <c r="E4" s="146">
        <v>1300</v>
      </c>
      <c r="F4" s="146">
        <v>1400</v>
      </c>
      <c r="G4" s="146">
        <v>1500</v>
      </c>
      <c r="H4" s="146">
        <v>1600</v>
      </c>
      <c r="I4" s="146">
        <v>1700</v>
      </c>
      <c r="J4" s="146">
        <v>1800</v>
      </c>
      <c r="K4" s="146">
        <v>1900</v>
      </c>
      <c r="L4" s="146">
        <v>2000</v>
      </c>
      <c r="M4" s="146">
        <v>2100</v>
      </c>
      <c r="N4" s="146">
        <v>2200</v>
      </c>
      <c r="O4" s="146">
        <v>2300</v>
      </c>
      <c r="P4" s="146">
        <v>2400</v>
      </c>
      <c r="Q4" s="146">
        <v>2500</v>
      </c>
    </row>
    <row r="5" spans="1:17" hidden="1">
      <c r="A5" s="128">
        <v>600</v>
      </c>
      <c r="B5" s="129">
        <v>118</v>
      </c>
      <c r="C5" s="130">
        <v>119</v>
      </c>
      <c r="D5" s="131">
        <v>124</v>
      </c>
      <c r="E5" s="130">
        <v>126</v>
      </c>
      <c r="F5" s="131">
        <v>129</v>
      </c>
      <c r="G5" s="130">
        <v>132</v>
      </c>
      <c r="H5" s="131">
        <v>135</v>
      </c>
      <c r="I5" s="130">
        <v>139</v>
      </c>
      <c r="J5" s="131">
        <v>146</v>
      </c>
      <c r="K5" s="130">
        <v>149</v>
      </c>
      <c r="L5" s="131">
        <v>153</v>
      </c>
      <c r="M5" s="130">
        <v>157</v>
      </c>
      <c r="N5" s="131">
        <v>161</v>
      </c>
      <c r="O5" s="130">
        <v>166</v>
      </c>
      <c r="P5" s="131">
        <v>170</v>
      </c>
      <c r="Q5" s="189">
        <v>174</v>
      </c>
    </row>
    <row r="6" spans="1:17" hidden="1">
      <c r="A6" s="128">
        <v>700</v>
      </c>
      <c r="B6" s="133">
        <v>124</v>
      </c>
      <c r="C6" s="134">
        <v>126</v>
      </c>
      <c r="D6" s="135">
        <v>131</v>
      </c>
      <c r="E6" s="134">
        <v>133</v>
      </c>
      <c r="F6" s="135">
        <v>137</v>
      </c>
      <c r="G6" s="134">
        <v>141</v>
      </c>
      <c r="H6" s="135">
        <v>146</v>
      </c>
      <c r="I6" s="134">
        <v>150</v>
      </c>
      <c r="J6" s="135">
        <v>157</v>
      </c>
      <c r="K6" s="134">
        <v>161</v>
      </c>
      <c r="L6" s="135">
        <v>166</v>
      </c>
      <c r="M6" s="134">
        <v>169</v>
      </c>
      <c r="N6" s="135">
        <v>174</v>
      </c>
      <c r="O6" s="134">
        <v>179</v>
      </c>
      <c r="P6" s="135">
        <v>183</v>
      </c>
      <c r="Q6" s="190">
        <v>187</v>
      </c>
    </row>
    <row r="7" spans="1:17" hidden="1">
      <c r="A7" s="128">
        <v>800</v>
      </c>
      <c r="B7" s="137">
        <v>129</v>
      </c>
      <c r="C7" s="138">
        <v>131</v>
      </c>
      <c r="D7" s="139">
        <v>136</v>
      </c>
      <c r="E7" s="138">
        <v>140</v>
      </c>
      <c r="F7" s="139">
        <v>145</v>
      </c>
      <c r="G7" s="138">
        <v>150</v>
      </c>
      <c r="H7" s="139">
        <v>154</v>
      </c>
      <c r="I7" s="138">
        <v>159</v>
      </c>
      <c r="J7" s="139">
        <v>166</v>
      </c>
      <c r="K7" s="138">
        <v>171</v>
      </c>
      <c r="L7" s="139">
        <v>176</v>
      </c>
      <c r="M7" s="138">
        <v>180</v>
      </c>
      <c r="N7" s="139">
        <v>185</v>
      </c>
      <c r="O7" s="138">
        <v>190</v>
      </c>
      <c r="P7" s="139">
        <v>195</v>
      </c>
      <c r="Q7" s="191">
        <v>199</v>
      </c>
    </row>
    <row r="8" spans="1:17" hidden="1">
      <c r="A8" s="128">
        <v>900</v>
      </c>
      <c r="B8" s="133">
        <v>134</v>
      </c>
      <c r="C8" s="134">
        <v>137</v>
      </c>
      <c r="D8" s="135">
        <v>144</v>
      </c>
      <c r="E8" s="134">
        <v>149</v>
      </c>
      <c r="F8" s="135">
        <v>154</v>
      </c>
      <c r="G8" s="134">
        <v>159</v>
      </c>
      <c r="H8" s="135">
        <v>164</v>
      </c>
      <c r="I8" s="134">
        <v>169</v>
      </c>
      <c r="J8" s="135">
        <v>177</v>
      </c>
      <c r="K8" s="134">
        <v>182</v>
      </c>
      <c r="L8" s="135">
        <v>187</v>
      </c>
      <c r="M8" s="134">
        <v>192</v>
      </c>
      <c r="N8" s="135">
        <v>197</v>
      </c>
      <c r="O8" s="134">
        <v>202</v>
      </c>
      <c r="P8" s="135">
        <v>207</v>
      </c>
      <c r="Q8" s="190">
        <v>212</v>
      </c>
    </row>
    <row r="9" spans="1:17" hidden="1">
      <c r="A9" s="128">
        <v>1000</v>
      </c>
      <c r="B9" s="137">
        <v>143</v>
      </c>
      <c r="C9" s="138">
        <v>147</v>
      </c>
      <c r="D9" s="139">
        <v>154</v>
      </c>
      <c r="E9" s="138">
        <v>159</v>
      </c>
      <c r="F9" s="139">
        <v>165</v>
      </c>
      <c r="G9" s="138">
        <v>171</v>
      </c>
      <c r="H9" s="139">
        <v>176</v>
      </c>
      <c r="I9" s="138">
        <v>181</v>
      </c>
      <c r="J9" s="139">
        <v>189</v>
      </c>
      <c r="K9" s="138">
        <v>194</v>
      </c>
      <c r="L9" s="139">
        <v>200</v>
      </c>
      <c r="M9" s="138">
        <v>205</v>
      </c>
      <c r="N9" s="139">
        <v>210</v>
      </c>
      <c r="O9" s="138">
        <v>216</v>
      </c>
      <c r="P9" s="139">
        <v>222</v>
      </c>
      <c r="Q9" s="191">
        <v>227</v>
      </c>
    </row>
    <row r="10" spans="1:17" hidden="1">
      <c r="A10" s="128">
        <v>1100</v>
      </c>
      <c r="B10" s="133">
        <v>150</v>
      </c>
      <c r="C10" s="134">
        <v>155</v>
      </c>
      <c r="D10" s="135">
        <v>162</v>
      </c>
      <c r="E10" s="134">
        <v>168</v>
      </c>
      <c r="F10" s="135">
        <v>173</v>
      </c>
      <c r="G10" s="134">
        <v>179</v>
      </c>
      <c r="H10" s="135">
        <v>185</v>
      </c>
      <c r="I10" s="134">
        <v>191</v>
      </c>
      <c r="J10" s="135">
        <v>199</v>
      </c>
      <c r="K10" s="134">
        <v>205</v>
      </c>
      <c r="L10" s="135">
        <v>210</v>
      </c>
      <c r="M10" s="134">
        <v>216</v>
      </c>
      <c r="N10" s="135">
        <v>221</v>
      </c>
      <c r="O10" s="134">
        <v>228</v>
      </c>
      <c r="P10" s="135">
        <v>233</v>
      </c>
      <c r="Q10" s="190">
        <v>239</v>
      </c>
    </row>
    <row r="11" spans="1:17" hidden="1">
      <c r="A11" s="128">
        <v>1200</v>
      </c>
      <c r="B11" s="137">
        <v>156</v>
      </c>
      <c r="C11" s="138">
        <v>161</v>
      </c>
      <c r="D11" s="139">
        <v>168</v>
      </c>
      <c r="E11" s="138">
        <v>174</v>
      </c>
      <c r="F11" s="139">
        <v>180</v>
      </c>
      <c r="G11" s="138">
        <v>187</v>
      </c>
      <c r="H11" s="139">
        <v>192</v>
      </c>
      <c r="I11" s="138">
        <v>199</v>
      </c>
      <c r="J11" s="139">
        <v>207</v>
      </c>
      <c r="K11" s="138">
        <v>213</v>
      </c>
      <c r="L11" s="139">
        <v>219</v>
      </c>
      <c r="M11" s="138">
        <v>225</v>
      </c>
      <c r="N11" s="139">
        <v>231</v>
      </c>
      <c r="O11" s="138">
        <v>238</v>
      </c>
      <c r="P11" s="139">
        <v>244</v>
      </c>
      <c r="Q11" s="191">
        <v>250</v>
      </c>
    </row>
    <row r="12" spans="1:17" hidden="1">
      <c r="A12" s="128">
        <v>1300</v>
      </c>
      <c r="B12" s="133">
        <v>163</v>
      </c>
      <c r="C12" s="134">
        <v>168</v>
      </c>
      <c r="D12" s="135">
        <v>177</v>
      </c>
      <c r="E12" s="134">
        <v>182</v>
      </c>
      <c r="F12" s="135">
        <v>189</v>
      </c>
      <c r="G12" s="134">
        <v>196</v>
      </c>
      <c r="H12" s="135">
        <v>202</v>
      </c>
      <c r="I12" s="134">
        <v>208</v>
      </c>
      <c r="J12" s="135">
        <v>218</v>
      </c>
      <c r="K12" s="134">
        <v>223</v>
      </c>
      <c r="L12" s="135">
        <v>230</v>
      </c>
      <c r="M12" s="134">
        <v>236</v>
      </c>
      <c r="N12" s="135">
        <v>243</v>
      </c>
      <c r="O12" s="134">
        <v>249</v>
      </c>
      <c r="P12" s="135">
        <v>256</v>
      </c>
      <c r="Q12" s="190">
        <v>262</v>
      </c>
    </row>
    <row r="13" spans="1:17" hidden="1">
      <c r="A13" s="128">
        <v>1400</v>
      </c>
      <c r="B13" s="137">
        <v>171</v>
      </c>
      <c r="C13" s="138">
        <v>176</v>
      </c>
      <c r="D13" s="139">
        <v>185</v>
      </c>
      <c r="E13" s="138">
        <v>191</v>
      </c>
      <c r="F13" s="139">
        <v>198</v>
      </c>
      <c r="G13" s="138">
        <v>205</v>
      </c>
      <c r="H13" s="139">
        <v>212</v>
      </c>
      <c r="I13" s="138">
        <v>218</v>
      </c>
      <c r="J13" s="139">
        <v>228</v>
      </c>
      <c r="K13" s="138">
        <v>234</v>
      </c>
      <c r="L13" s="139">
        <v>241</v>
      </c>
      <c r="M13" s="138">
        <v>247</v>
      </c>
      <c r="N13" s="139">
        <v>254</v>
      </c>
      <c r="O13" s="138">
        <v>262</v>
      </c>
      <c r="P13" s="139">
        <v>268</v>
      </c>
      <c r="Q13" s="191">
        <v>275</v>
      </c>
    </row>
    <row r="14" spans="1:17" hidden="1">
      <c r="A14" s="128">
        <v>1500</v>
      </c>
      <c r="B14" s="133">
        <v>177</v>
      </c>
      <c r="C14" s="134">
        <v>184</v>
      </c>
      <c r="D14" s="135">
        <v>192</v>
      </c>
      <c r="E14" s="134">
        <v>199</v>
      </c>
      <c r="F14" s="135">
        <v>206</v>
      </c>
      <c r="G14" s="134">
        <v>214</v>
      </c>
      <c r="H14" s="135">
        <v>221</v>
      </c>
      <c r="I14" s="134">
        <v>228</v>
      </c>
      <c r="J14" s="135">
        <v>237</v>
      </c>
      <c r="K14" s="134">
        <v>244</v>
      </c>
      <c r="L14" s="135">
        <v>251</v>
      </c>
      <c r="M14" s="134">
        <v>258</v>
      </c>
      <c r="N14" s="135">
        <v>265</v>
      </c>
      <c r="O14" s="134">
        <v>273</v>
      </c>
      <c r="P14" s="135">
        <v>280</v>
      </c>
      <c r="Q14" s="190">
        <v>287</v>
      </c>
    </row>
    <row r="15" spans="1:17" hidden="1">
      <c r="A15" s="128">
        <v>1600</v>
      </c>
      <c r="B15" s="137">
        <v>186</v>
      </c>
      <c r="C15" s="138">
        <v>192</v>
      </c>
      <c r="D15" s="139">
        <v>201</v>
      </c>
      <c r="E15" s="138">
        <v>208</v>
      </c>
      <c r="F15" s="139">
        <v>216</v>
      </c>
      <c r="G15" s="138">
        <v>224</v>
      </c>
      <c r="H15" s="139">
        <v>231</v>
      </c>
      <c r="I15" s="138">
        <v>238</v>
      </c>
      <c r="J15" s="139">
        <v>248</v>
      </c>
      <c r="K15" s="138">
        <v>256</v>
      </c>
      <c r="L15" s="139">
        <v>263</v>
      </c>
      <c r="M15" s="138">
        <v>270</v>
      </c>
      <c r="N15" s="139">
        <v>278</v>
      </c>
      <c r="O15" s="138">
        <v>286</v>
      </c>
      <c r="P15" s="139">
        <v>293</v>
      </c>
      <c r="Q15" s="191">
        <v>300</v>
      </c>
    </row>
    <row r="16" spans="1:17" hidden="1">
      <c r="A16" s="128">
        <v>1700</v>
      </c>
      <c r="B16" s="133">
        <v>194</v>
      </c>
      <c r="C16" s="134">
        <v>200</v>
      </c>
      <c r="D16" s="135">
        <v>210</v>
      </c>
      <c r="E16" s="134">
        <v>217</v>
      </c>
      <c r="F16" s="135">
        <v>225</v>
      </c>
      <c r="G16" s="134">
        <v>233</v>
      </c>
      <c r="H16" s="135">
        <v>241</v>
      </c>
      <c r="I16" s="134">
        <v>248</v>
      </c>
      <c r="J16" s="135">
        <v>259</v>
      </c>
      <c r="K16" s="134">
        <v>266</v>
      </c>
      <c r="L16" s="135">
        <v>274</v>
      </c>
      <c r="M16" s="134">
        <v>282</v>
      </c>
      <c r="N16" s="135">
        <v>289</v>
      </c>
      <c r="O16" s="134">
        <v>298</v>
      </c>
      <c r="P16" s="135">
        <v>306</v>
      </c>
      <c r="Q16" s="190">
        <v>313</v>
      </c>
    </row>
    <row r="17" spans="1:26" hidden="1">
      <c r="A17" s="128">
        <v>1800</v>
      </c>
      <c r="B17" s="137">
        <v>202</v>
      </c>
      <c r="C17" s="138">
        <v>209</v>
      </c>
      <c r="D17" s="139">
        <v>219</v>
      </c>
      <c r="E17" s="138">
        <v>227</v>
      </c>
      <c r="F17" s="139">
        <v>234</v>
      </c>
      <c r="G17" s="138">
        <v>243</v>
      </c>
      <c r="H17" s="139">
        <v>251</v>
      </c>
      <c r="I17" s="138">
        <v>259</v>
      </c>
      <c r="J17" s="139">
        <v>270</v>
      </c>
      <c r="K17" s="138">
        <v>278</v>
      </c>
      <c r="L17" s="139">
        <v>286</v>
      </c>
      <c r="M17" s="138">
        <v>294</v>
      </c>
      <c r="N17" s="139">
        <v>302</v>
      </c>
      <c r="O17" s="138">
        <v>311</v>
      </c>
      <c r="P17" s="139">
        <v>319</v>
      </c>
      <c r="Q17" s="191">
        <v>327</v>
      </c>
    </row>
    <row r="18" spans="1:26" hidden="1">
      <c r="A18" s="128">
        <v>1900</v>
      </c>
      <c r="B18" s="129">
        <v>207</v>
      </c>
      <c r="C18" s="130">
        <v>214</v>
      </c>
      <c r="D18" s="131">
        <v>224</v>
      </c>
      <c r="E18" s="130">
        <v>233</v>
      </c>
      <c r="F18" s="131">
        <v>241</v>
      </c>
      <c r="G18" s="130">
        <v>250</v>
      </c>
      <c r="H18" s="131">
        <v>258</v>
      </c>
      <c r="I18" s="130">
        <v>267</v>
      </c>
      <c r="J18" s="131">
        <v>278</v>
      </c>
      <c r="K18" s="130">
        <v>286</v>
      </c>
      <c r="L18" s="131">
        <v>294</v>
      </c>
      <c r="M18" s="130">
        <v>302</v>
      </c>
      <c r="N18" s="131">
        <v>311</v>
      </c>
      <c r="O18" s="130">
        <v>320</v>
      </c>
      <c r="P18" s="131">
        <v>328</v>
      </c>
      <c r="Q18" s="189">
        <v>337</v>
      </c>
    </row>
    <row r="19" spans="1:26" ht="15.75">
      <c r="A19" s="141"/>
    </row>
    <row r="20" spans="1:26" ht="28.35" customHeight="1">
      <c r="A20" s="142" t="s">
        <v>140</v>
      </c>
      <c r="B20" s="175">
        <v>1000</v>
      </c>
      <c r="C20" s="175">
        <v>1100</v>
      </c>
      <c r="D20" s="175">
        <v>1200</v>
      </c>
      <c r="E20" s="175">
        <v>1300</v>
      </c>
      <c r="F20" s="175">
        <v>1400</v>
      </c>
      <c r="G20" s="175">
        <v>1500</v>
      </c>
      <c r="H20" s="175">
        <v>1600</v>
      </c>
      <c r="I20" s="175">
        <v>1700</v>
      </c>
      <c r="J20" s="175">
        <v>1800</v>
      </c>
      <c r="K20" s="175">
        <v>1900</v>
      </c>
      <c r="L20" s="175">
        <v>2000</v>
      </c>
      <c r="M20" s="175">
        <v>2100</v>
      </c>
      <c r="N20" s="175">
        <v>2200</v>
      </c>
      <c r="O20" s="175">
        <v>2300</v>
      </c>
      <c r="P20" s="175">
        <v>2400</v>
      </c>
      <c r="Q20" s="175">
        <v>2500</v>
      </c>
      <c r="S20" s="116" t="s">
        <v>141</v>
      </c>
    </row>
    <row r="21" spans="1:26" ht="28.35" customHeight="1">
      <c r="A21" s="117" t="s">
        <v>142</v>
      </c>
      <c r="B21" s="322" t="s">
        <v>143</v>
      </c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U21" s="325"/>
      <c r="V21" s="325"/>
      <c r="W21" s="325"/>
      <c r="X21" s="155"/>
      <c r="Y21" s="155"/>
      <c r="Z21" s="155"/>
    </row>
    <row r="22" spans="1:26">
      <c r="A22" s="118">
        <v>600</v>
      </c>
      <c r="B22" s="119">
        <f>(B5-(B5*NASTAVENIE!$D$8/100))*(1+(NASTAVENIE!$D$9/100))*NASTAVENIE!$D$10</f>
        <v>77.88000000000001</v>
      </c>
      <c r="C22" s="119">
        <f>(C5-(C5*NASTAVENIE!$D$8/100))*(1+(NASTAVENIE!$D$9/100))*NASTAVENIE!$D$10</f>
        <v>78.540000000000006</v>
      </c>
      <c r="D22" s="119">
        <f>(D5-(D5*NASTAVENIE!$D$8/100))*(1+(NASTAVENIE!$D$9/100))*NASTAVENIE!$D$10</f>
        <v>81.84</v>
      </c>
      <c r="E22" s="119">
        <f>(E5-(E5*NASTAVENIE!$D$8/100))*(1+(NASTAVENIE!$D$9/100))*NASTAVENIE!$D$10</f>
        <v>83.16</v>
      </c>
      <c r="F22" s="119">
        <f>(F5-(F5*NASTAVENIE!$D$8/100))*(1+(NASTAVENIE!$D$9/100))*NASTAVENIE!$D$10</f>
        <v>85.14</v>
      </c>
      <c r="G22" s="119">
        <f>(G5-(G5*NASTAVENIE!$D$8/100))*(1+(NASTAVENIE!$D$9/100))*NASTAVENIE!$D$10</f>
        <v>87.11999999999999</v>
      </c>
      <c r="H22" s="119">
        <f>(H5-(H5*NASTAVENIE!$D$8/100))*(1+(NASTAVENIE!$D$9/100))*NASTAVENIE!$D$10</f>
        <v>89.1</v>
      </c>
      <c r="I22" s="119">
        <f>(I5-(I5*NASTAVENIE!$D$8/100))*(1+(NASTAVENIE!$D$9/100))*NASTAVENIE!$D$10</f>
        <v>91.74</v>
      </c>
      <c r="J22" s="119">
        <f>(J5-(J5*NASTAVENIE!$D$8/100))*(1+(NASTAVENIE!$D$9/100))*NASTAVENIE!$D$10</f>
        <v>96.36</v>
      </c>
      <c r="K22" s="119">
        <f>(K5-(K5*NASTAVENIE!$D$8/100))*(1+(NASTAVENIE!$D$9/100))*NASTAVENIE!$D$10</f>
        <v>98.34</v>
      </c>
      <c r="L22" s="119">
        <f>(L5-(L5*NASTAVENIE!$D$8/100))*(1+(NASTAVENIE!$D$9/100))*NASTAVENIE!$D$10</f>
        <v>100.98</v>
      </c>
      <c r="M22" s="119">
        <f>(M5-(M5*NASTAVENIE!$D$8/100))*(1+(NASTAVENIE!$D$9/100))*NASTAVENIE!$D$10</f>
        <v>103.61999999999999</v>
      </c>
      <c r="N22" s="119">
        <f>(N5-(N5*NASTAVENIE!$D$8/100))*(1+(NASTAVENIE!$D$9/100))*NASTAVENIE!$D$10</f>
        <v>106.25999999999999</v>
      </c>
      <c r="O22" s="119">
        <f>(O5-(O5*NASTAVENIE!$D$8/100))*(1+(NASTAVENIE!$D$9/100))*NASTAVENIE!$D$10</f>
        <v>109.55999999999999</v>
      </c>
      <c r="P22" s="119">
        <f>(P5-(P5*NASTAVENIE!$D$8/100))*(1+(NASTAVENIE!$D$9/100))*NASTAVENIE!$D$10</f>
        <v>112.2</v>
      </c>
      <c r="Q22" s="119">
        <f>(Q5-(Q5*NASTAVENIE!$D$8/100))*(1+(NASTAVENIE!$D$9/100))*NASTAVENIE!$D$10</f>
        <v>114.84</v>
      </c>
      <c r="U22" s="153"/>
      <c r="V22" s="153"/>
      <c r="W22" s="154"/>
      <c r="X22" s="155"/>
      <c r="Y22" s="155"/>
      <c r="Z22" s="155"/>
    </row>
    <row r="23" spans="1:26">
      <c r="A23" s="118">
        <v>700</v>
      </c>
      <c r="B23" s="119">
        <f>(B6-(B6*NASTAVENIE!$D$8/100))*(1+(NASTAVENIE!$D$9/100))*NASTAVENIE!$D$10</f>
        <v>81.84</v>
      </c>
      <c r="C23" s="119">
        <f>(C6-(C6*NASTAVENIE!$D$8/100))*(1+(NASTAVENIE!$D$9/100))*NASTAVENIE!$D$10</f>
        <v>83.16</v>
      </c>
      <c r="D23" s="119">
        <f>(D6-(D6*NASTAVENIE!$D$8/100))*(1+(NASTAVENIE!$D$9/100))*NASTAVENIE!$D$10</f>
        <v>86.46</v>
      </c>
      <c r="E23" s="119">
        <f>(E6-(E6*NASTAVENIE!$D$8/100))*(1+(NASTAVENIE!$D$9/100))*NASTAVENIE!$D$10</f>
        <v>87.78</v>
      </c>
      <c r="F23" s="119">
        <f>(F6-(F6*NASTAVENIE!$D$8/100))*(1+(NASTAVENIE!$D$9/100))*NASTAVENIE!$D$10</f>
        <v>90.419999999999987</v>
      </c>
      <c r="G23" s="119">
        <f>(G6-(G6*NASTAVENIE!$D$8/100))*(1+(NASTAVENIE!$D$9/100))*NASTAVENIE!$D$10</f>
        <v>93.059999999999988</v>
      </c>
      <c r="H23" s="119">
        <f>(H6-(H6*NASTAVENIE!$D$8/100))*(1+(NASTAVENIE!$D$9/100))*NASTAVENIE!$D$10</f>
        <v>96.36</v>
      </c>
      <c r="I23" s="119">
        <f>(I6-(I6*NASTAVENIE!$D$8/100))*(1+(NASTAVENIE!$D$9/100))*NASTAVENIE!$D$10</f>
        <v>99</v>
      </c>
      <c r="J23" s="119">
        <f>(J6-(J6*NASTAVENIE!$D$8/100))*(1+(NASTAVENIE!$D$9/100))*NASTAVENIE!$D$10</f>
        <v>103.61999999999999</v>
      </c>
      <c r="K23" s="119">
        <f>(K6-(K6*NASTAVENIE!$D$8/100))*(1+(NASTAVENIE!$D$9/100))*NASTAVENIE!$D$10</f>
        <v>106.25999999999999</v>
      </c>
      <c r="L23" s="119">
        <f>(L6-(L6*NASTAVENIE!$D$8/100))*(1+(NASTAVENIE!$D$9/100))*NASTAVENIE!$D$10</f>
        <v>109.55999999999999</v>
      </c>
      <c r="M23" s="119">
        <f>(M6-(M6*NASTAVENIE!$D$8/100))*(1+(NASTAVENIE!$D$9/100))*NASTAVENIE!$D$10</f>
        <v>111.54</v>
      </c>
      <c r="N23" s="119">
        <f>(N6-(N6*NASTAVENIE!$D$8/100))*(1+(NASTAVENIE!$D$9/100))*NASTAVENIE!$D$10</f>
        <v>114.84</v>
      </c>
      <c r="O23" s="119">
        <f>(O6-(O6*NASTAVENIE!$D$8/100))*(1+(NASTAVENIE!$D$9/100))*NASTAVENIE!$D$10</f>
        <v>118.14</v>
      </c>
      <c r="P23" s="119">
        <f>(P6-(P6*NASTAVENIE!$D$8/100))*(1+(NASTAVENIE!$D$9/100))*NASTAVENIE!$D$10</f>
        <v>120.78</v>
      </c>
      <c r="Q23" s="119">
        <f>(Q6-(Q6*NASTAVENIE!$D$8/100))*(1+(NASTAVENIE!$D$9/100))*NASTAVENIE!$D$10</f>
        <v>123.41999999999999</v>
      </c>
      <c r="U23" s="154"/>
      <c r="V23" s="154"/>
      <c r="W23" s="159"/>
      <c r="X23" s="155"/>
      <c r="Y23" s="155"/>
      <c r="Z23" s="155"/>
    </row>
    <row r="24" spans="1:26">
      <c r="A24" s="118">
        <v>800</v>
      </c>
      <c r="B24" s="119">
        <f>(B7-(B7*NASTAVENIE!$D$8/100))*(1+(NASTAVENIE!$D$9/100))*NASTAVENIE!$D$10</f>
        <v>85.14</v>
      </c>
      <c r="C24" s="119">
        <f>(C7-(C7*NASTAVENIE!$D$8/100))*(1+(NASTAVENIE!$D$9/100))*NASTAVENIE!$D$10</f>
        <v>86.46</v>
      </c>
      <c r="D24" s="119">
        <f>(D7-(D7*NASTAVENIE!$D$8/100))*(1+(NASTAVENIE!$D$9/100))*NASTAVENIE!$D$10</f>
        <v>89.759999999999991</v>
      </c>
      <c r="E24" s="119">
        <f>(E7-(E7*NASTAVENIE!$D$8/100))*(1+(NASTAVENIE!$D$9/100))*NASTAVENIE!$D$10</f>
        <v>92.399999999999991</v>
      </c>
      <c r="F24" s="119">
        <f>(F7-(F7*NASTAVENIE!$D$8/100))*(1+(NASTAVENIE!$D$9/100))*NASTAVENIE!$D$10</f>
        <v>95.7</v>
      </c>
      <c r="G24" s="119">
        <f>(G7-(G7*NASTAVENIE!$D$8/100))*(1+(NASTAVENIE!$D$9/100))*NASTAVENIE!$D$10</f>
        <v>99</v>
      </c>
      <c r="H24" s="119">
        <f>(H7-(H7*NASTAVENIE!$D$8/100))*(1+(NASTAVENIE!$D$9/100))*NASTAVENIE!$D$10</f>
        <v>101.64</v>
      </c>
      <c r="I24" s="119">
        <f>(I7-(I7*NASTAVENIE!$D$8/100))*(1+(NASTAVENIE!$D$9/100))*NASTAVENIE!$D$10</f>
        <v>104.94</v>
      </c>
      <c r="J24" s="119">
        <f>(J7-(J7*NASTAVENIE!$D$8/100))*(1+(NASTAVENIE!$D$9/100))*NASTAVENIE!$D$10</f>
        <v>109.55999999999999</v>
      </c>
      <c r="K24" s="119">
        <f>(K7-(K7*NASTAVENIE!$D$8/100))*(1+(NASTAVENIE!$D$9/100))*NASTAVENIE!$D$10</f>
        <v>112.86</v>
      </c>
      <c r="L24" s="119">
        <f>(L7-(L7*NASTAVENIE!$D$8/100))*(1+(NASTAVENIE!$D$9/100))*NASTAVENIE!$D$10</f>
        <v>116.16</v>
      </c>
      <c r="M24" s="119">
        <f>(M7-(M7*NASTAVENIE!$D$8/100))*(1+(NASTAVENIE!$D$9/100))*NASTAVENIE!$D$10</f>
        <v>118.8</v>
      </c>
      <c r="N24" s="119">
        <f>(N7-(N7*NASTAVENIE!$D$8/100))*(1+(NASTAVENIE!$D$9/100))*NASTAVENIE!$D$10</f>
        <v>122.1</v>
      </c>
      <c r="O24" s="119">
        <f>(O7-(O7*NASTAVENIE!$D$8/100))*(1+(NASTAVENIE!$D$9/100))*NASTAVENIE!$D$10</f>
        <v>125.39999999999999</v>
      </c>
      <c r="P24" s="119">
        <f>(P7-(P7*NASTAVENIE!$D$8/100))*(1+(NASTAVENIE!$D$9/100))*NASTAVENIE!$D$10</f>
        <v>128.69999999999999</v>
      </c>
      <c r="Q24" s="119">
        <f>(Q7-(Q7*NASTAVENIE!$D$8/100))*(1+(NASTAVENIE!$D$9/100))*NASTAVENIE!$D$10</f>
        <v>131.34</v>
      </c>
      <c r="U24" s="154"/>
      <c r="V24" s="154"/>
      <c r="W24" s="159"/>
      <c r="X24" s="155"/>
      <c r="Y24" s="155"/>
      <c r="Z24" s="155"/>
    </row>
    <row r="25" spans="1:26">
      <c r="A25" s="118">
        <v>900</v>
      </c>
      <c r="B25" s="119">
        <f>(B8-(B8*NASTAVENIE!$D$8/100))*(1+(NASTAVENIE!$D$9/100))*NASTAVENIE!$D$10</f>
        <v>88.44</v>
      </c>
      <c r="C25" s="119">
        <f>(C8-(C8*NASTAVENIE!$D$8/100))*(1+(NASTAVENIE!$D$9/100))*NASTAVENIE!$D$10</f>
        <v>90.419999999999987</v>
      </c>
      <c r="D25" s="119">
        <f>(D8-(D8*NASTAVENIE!$D$8/100))*(1+(NASTAVENIE!$D$9/100))*NASTAVENIE!$D$10</f>
        <v>95.04</v>
      </c>
      <c r="E25" s="119">
        <f>(E8-(E8*NASTAVENIE!$D$8/100))*(1+(NASTAVENIE!$D$9/100))*NASTAVENIE!$D$10</f>
        <v>98.34</v>
      </c>
      <c r="F25" s="119">
        <f>(F8-(F8*NASTAVENIE!$D$8/100))*(1+(NASTAVENIE!$D$9/100))*NASTAVENIE!$D$10</f>
        <v>101.64</v>
      </c>
      <c r="G25" s="119">
        <f>(G8-(G8*NASTAVENIE!$D$8/100))*(1+(NASTAVENIE!$D$9/100))*NASTAVENIE!$D$10</f>
        <v>104.94</v>
      </c>
      <c r="H25" s="119">
        <f>(H8-(H8*NASTAVENIE!$D$8/100))*(1+(NASTAVENIE!$D$9/100))*NASTAVENIE!$D$10</f>
        <v>108.24</v>
      </c>
      <c r="I25" s="119">
        <f>(I8-(I8*NASTAVENIE!$D$8/100))*(1+(NASTAVENIE!$D$9/100))*NASTAVENIE!$D$10</f>
        <v>111.54</v>
      </c>
      <c r="J25" s="119">
        <f>(J8-(J8*NASTAVENIE!$D$8/100))*(1+(NASTAVENIE!$D$9/100))*NASTAVENIE!$D$10</f>
        <v>116.82</v>
      </c>
      <c r="K25" s="119">
        <f>(K8-(K8*NASTAVENIE!$D$8/100))*(1+(NASTAVENIE!$D$9/100))*NASTAVENIE!$D$10</f>
        <v>120.11999999999999</v>
      </c>
      <c r="L25" s="119">
        <f>(L8-(L8*NASTAVENIE!$D$8/100))*(1+(NASTAVENIE!$D$9/100))*NASTAVENIE!$D$10</f>
        <v>123.41999999999999</v>
      </c>
      <c r="M25" s="119">
        <f>(M8-(M8*NASTAVENIE!$D$8/100))*(1+(NASTAVENIE!$D$9/100))*NASTAVENIE!$D$10</f>
        <v>126.71999999999998</v>
      </c>
      <c r="N25" s="119">
        <f>(N8-(N8*NASTAVENIE!$D$8/100))*(1+(NASTAVENIE!$D$9/100))*NASTAVENIE!$D$10</f>
        <v>130.01999999999998</v>
      </c>
      <c r="O25" s="119">
        <f>(O8-(O8*NASTAVENIE!$D$8/100))*(1+(NASTAVENIE!$D$9/100))*NASTAVENIE!$D$10</f>
        <v>133.32</v>
      </c>
      <c r="P25" s="119">
        <f>(P8-(P8*NASTAVENIE!$D$8/100))*(1+(NASTAVENIE!$D$9/100))*NASTAVENIE!$D$10</f>
        <v>136.61999999999998</v>
      </c>
      <c r="Q25" s="119">
        <f>(Q8-(Q8*NASTAVENIE!$D$8/100))*(1+(NASTAVENIE!$D$9/100))*NASTAVENIE!$D$10</f>
        <v>139.91999999999999</v>
      </c>
      <c r="U25" s="154"/>
      <c r="V25" s="154"/>
      <c r="W25" s="159"/>
      <c r="X25" s="155"/>
      <c r="Y25" s="155"/>
      <c r="Z25" s="155"/>
    </row>
    <row r="26" spans="1:26">
      <c r="A26" s="118">
        <v>1000</v>
      </c>
      <c r="B26" s="119">
        <f>(B9-(B9*NASTAVENIE!$D$8/100))*(1+(NASTAVENIE!$D$9/100))*NASTAVENIE!$D$10</f>
        <v>94.38000000000001</v>
      </c>
      <c r="C26" s="119">
        <f>(C9-(C9*NASTAVENIE!$D$8/100))*(1+(NASTAVENIE!$D$9/100))*NASTAVENIE!$D$10</f>
        <v>97.02</v>
      </c>
      <c r="D26" s="119">
        <f>(D9-(D9*NASTAVENIE!$D$8/100))*(1+(NASTAVENIE!$D$9/100))*NASTAVENIE!$D$10</f>
        <v>101.64</v>
      </c>
      <c r="E26" s="119">
        <f>(E9-(E9*NASTAVENIE!$D$8/100))*(1+(NASTAVENIE!$D$9/100))*NASTAVENIE!$D$10</f>
        <v>104.94</v>
      </c>
      <c r="F26" s="119">
        <f>(F9-(F9*NASTAVENIE!$D$8/100))*(1+(NASTAVENIE!$D$9/100))*NASTAVENIE!$D$10</f>
        <v>108.89999999999999</v>
      </c>
      <c r="G26" s="119">
        <f>(G9-(G9*NASTAVENIE!$D$8/100))*(1+(NASTAVENIE!$D$9/100))*NASTAVENIE!$D$10</f>
        <v>112.86</v>
      </c>
      <c r="H26" s="119">
        <f>(H9-(H9*NASTAVENIE!$D$8/100))*(1+(NASTAVENIE!$D$9/100))*NASTAVENIE!$D$10</f>
        <v>116.16</v>
      </c>
      <c r="I26" s="119">
        <f>(I9-(I9*NASTAVENIE!$D$8/100))*(1+(NASTAVENIE!$D$9/100))*NASTAVENIE!$D$10</f>
        <v>119.46</v>
      </c>
      <c r="J26" s="119">
        <f>(J9-(J9*NASTAVENIE!$D$8/100))*(1+(NASTAVENIE!$D$9/100))*NASTAVENIE!$D$10</f>
        <v>124.74</v>
      </c>
      <c r="K26" s="119">
        <f>(K9-(K9*NASTAVENIE!$D$8/100))*(1+(NASTAVENIE!$D$9/100))*NASTAVENIE!$D$10</f>
        <v>128.04</v>
      </c>
      <c r="L26" s="119">
        <f>(L9-(L9*NASTAVENIE!$D$8/100))*(1+(NASTAVENIE!$D$9/100))*NASTAVENIE!$D$10</f>
        <v>132</v>
      </c>
      <c r="M26" s="119">
        <f>(M9-(M9*NASTAVENIE!$D$8/100))*(1+(NASTAVENIE!$D$9/100))*NASTAVENIE!$D$10</f>
        <v>135.29999999999998</v>
      </c>
      <c r="N26" s="119">
        <f>(N9-(N9*NASTAVENIE!$D$8/100))*(1+(NASTAVENIE!$D$9/100))*NASTAVENIE!$D$10</f>
        <v>138.6</v>
      </c>
      <c r="O26" s="119">
        <f>(O9-(O9*NASTAVENIE!$D$8/100))*(1+(NASTAVENIE!$D$9/100))*NASTAVENIE!$D$10</f>
        <v>142.56</v>
      </c>
      <c r="P26" s="119">
        <f>(P9-(P9*NASTAVENIE!$D$8/100))*(1+(NASTAVENIE!$D$9/100))*NASTAVENIE!$D$10</f>
        <v>146.51999999999998</v>
      </c>
      <c r="Q26" s="119">
        <f>(Q9-(Q9*NASTAVENIE!$D$8/100))*(1+(NASTAVENIE!$D$9/100))*NASTAVENIE!$D$10</f>
        <v>149.82</v>
      </c>
      <c r="U26" s="154"/>
      <c r="V26" s="154"/>
      <c r="W26" s="159"/>
      <c r="X26" s="155"/>
      <c r="Y26" s="155"/>
      <c r="Z26" s="155"/>
    </row>
    <row r="27" spans="1:26">
      <c r="A27" s="118">
        <v>1100</v>
      </c>
      <c r="B27" s="119">
        <f>(B10-(B10*NASTAVENIE!$D$8/100))*(1+(NASTAVENIE!$D$9/100))*NASTAVENIE!$D$10</f>
        <v>99</v>
      </c>
      <c r="C27" s="119">
        <f>(C10-(C10*NASTAVENIE!$D$8/100))*(1+(NASTAVENIE!$D$9/100))*NASTAVENIE!$D$10</f>
        <v>102.3</v>
      </c>
      <c r="D27" s="119">
        <f>(D10-(D10*NASTAVENIE!$D$8/100))*(1+(NASTAVENIE!$D$9/100))*NASTAVENIE!$D$10</f>
        <v>106.91999999999999</v>
      </c>
      <c r="E27" s="119">
        <f>(E10-(E10*NASTAVENIE!$D$8/100))*(1+(NASTAVENIE!$D$9/100))*NASTAVENIE!$D$10</f>
        <v>110.88000000000001</v>
      </c>
      <c r="F27" s="119">
        <f>(F10-(F10*NASTAVENIE!$D$8/100))*(1+(NASTAVENIE!$D$9/100))*NASTAVENIE!$D$10</f>
        <v>114.18</v>
      </c>
      <c r="G27" s="119">
        <f>(G10-(G10*NASTAVENIE!$D$8/100))*(1+(NASTAVENIE!$D$9/100))*NASTAVENIE!$D$10</f>
        <v>118.14</v>
      </c>
      <c r="H27" s="119">
        <f>(H10-(H10*NASTAVENIE!$D$8/100))*(1+(NASTAVENIE!$D$9/100))*NASTAVENIE!$D$10</f>
        <v>122.1</v>
      </c>
      <c r="I27" s="119">
        <f>(I10-(I10*NASTAVENIE!$D$8/100))*(1+(NASTAVENIE!$D$9/100))*NASTAVENIE!$D$10</f>
        <v>126.05999999999999</v>
      </c>
      <c r="J27" s="119">
        <f>(J10-(J10*NASTAVENIE!$D$8/100))*(1+(NASTAVENIE!$D$9/100))*NASTAVENIE!$D$10</f>
        <v>131.34</v>
      </c>
      <c r="K27" s="119">
        <f>(K10-(K10*NASTAVENIE!$D$8/100))*(1+(NASTAVENIE!$D$9/100))*NASTAVENIE!$D$10</f>
        <v>135.29999999999998</v>
      </c>
      <c r="L27" s="119">
        <f>(L10-(L10*NASTAVENIE!$D$8/100))*(1+(NASTAVENIE!$D$9/100))*NASTAVENIE!$D$10</f>
        <v>138.6</v>
      </c>
      <c r="M27" s="119">
        <f>(M10-(M10*NASTAVENIE!$D$8/100))*(1+(NASTAVENIE!$D$9/100))*NASTAVENIE!$D$10</f>
        <v>142.56</v>
      </c>
      <c r="N27" s="119">
        <f>(N10-(N10*NASTAVENIE!$D$8/100))*(1+(NASTAVENIE!$D$9/100))*NASTAVENIE!$D$10</f>
        <v>145.85999999999999</v>
      </c>
      <c r="O27" s="119">
        <f>(O10-(O10*NASTAVENIE!$D$8/100))*(1+(NASTAVENIE!$D$9/100))*NASTAVENIE!$D$10</f>
        <v>150.47999999999999</v>
      </c>
      <c r="P27" s="119">
        <f>(P10-(P10*NASTAVENIE!$D$8/100))*(1+(NASTAVENIE!$D$9/100))*NASTAVENIE!$D$10</f>
        <v>153.78</v>
      </c>
      <c r="Q27" s="119">
        <f>(Q10-(Q10*NASTAVENIE!$D$8/100))*(1+(NASTAVENIE!$D$9/100))*NASTAVENIE!$D$10</f>
        <v>157.73999999999998</v>
      </c>
      <c r="U27" s="155"/>
      <c r="V27" s="155"/>
      <c r="W27" s="155"/>
      <c r="X27" s="155"/>
      <c r="Y27" s="155"/>
      <c r="Z27" s="155"/>
    </row>
    <row r="28" spans="1:26">
      <c r="A28" s="118">
        <v>1200</v>
      </c>
      <c r="B28" s="119">
        <f>(B11-(B11*NASTAVENIE!$D$8/100))*(1+(NASTAVENIE!$D$9/100))*NASTAVENIE!$D$10</f>
        <v>102.96</v>
      </c>
      <c r="C28" s="119">
        <f>(C11-(C11*NASTAVENIE!$D$8/100))*(1+(NASTAVENIE!$D$9/100))*NASTAVENIE!$D$10</f>
        <v>106.25999999999999</v>
      </c>
      <c r="D28" s="119">
        <f>(D11-(D11*NASTAVENIE!$D$8/100))*(1+(NASTAVENIE!$D$9/100))*NASTAVENIE!$D$10</f>
        <v>110.88000000000001</v>
      </c>
      <c r="E28" s="119">
        <f>(E11-(E11*NASTAVENIE!$D$8/100))*(1+(NASTAVENIE!$D$9/100))*NASTAVENIE!$D$10</f>
        <v>114.84</v>
      </c>
      <c r="F28" s="119">
        <f>(F11-(F11*NASTAVENIE!$D$8/100))*(1+(NASTAVENIE!$D$9/100))*NASTAVENIE!$D$10</f>
        <v>118.8</v>
      </c>
      <c r="G28" s="119">
        <f>(G11-(G11*NASTAVENIE!$D$8/100))*(1+(NASTAVENIE!$D$9/100))*NASTAVENIE!$D$10</f>
        <v>123.41999999999999</v>
      </c>
      <c r="H28" s="119">
        <f>(H11-(H11*NASTAVENIE!$D$8/100))*(1+(NASTAVENIE!$D$9/100))*NASTAVENIE!$D$10</f>
        <v>126.71999999999998</v>
      </c>
      <c r="I28" s="119">
        <f>(I11-(I11*NASTAVENIE!$D$8/100))*(1+(NASTAVENIE!$D$9/100))*NASTAVENIE!$D$10</f>
        <v>131.34</v>
      </c>
      <c r="J28" s="119">
        <f>(J11-(J11*NASTAVENIE!$D$8/100))*(1+(NASTAVENIE!$D$9/100))*NASTAVENIE!$D$10</f>
        <v>136.61999999999998</v>
      </c>
      <c r="K28" s="119">
        <f>(K11-(K11*NASTAVENIE!$D$8/100))*(1+(NASTAVENIE!$D$9/100))*NASTAVENIE!$D$10</f>
        <v>140.58000000000001</v>
      </c>
      <c r="L28" s="119">
        <f>(L11-(L11*NASTAVENIE!$D$8/100))*(1+(NASTAVENIE!$D$9/100))*NASTAVENIE!$D$10</f>
        <v>144.54</v>
      </c>
      <c r="M28" s="119">
        <f>(M11-(M11*NASTAVENIE!$D$8/100))*(1+(NASTAVENIE!$D$9/100))*NASTAVENIE!$D$10</f>
        <v>148.5</v>
      </c>
      <c r="N28" s="119">
        <f>(N11-(N11*NASTAVENIE!$D$8/100))*(1+(NASTAVENIE!$D$9/100))*NASTAVENIE!$D$10</f>
        <v>152.45999999999998</v>
      </c>
      <c r="O28" s="119">
        <f>(O11-(O11*NASTAVENIE!$D$8/100))*(1+(NASTAVENIE!$D$9/100))*NASTAVENIE!$D$10</f>
        <v>157.08000000000001</v>
      </c>
      <c r="P28" s="119">
        <f>(P11-(P11*NASTAVENIE!$D$8/100))*(1+(NASTAVENIE!$D$9/100))*NASTAVENIE!$D$10</f>
        <v>161.04</v>
      </c>
      <c r="Q28" s="119">
        <f>(Q11-(Q11*NASTAVENIE!$D$8/100))*(1+(NASTAVENIE!$D$9/100))*NASTAVENIE!$D$10</f>
        <v>165</v>
      </c>
      <c r="U28" s="155"/>
      <c r="V28" s="155"/>
      <c r="W28" s="155"/>
      <c r="X28" s="155"/>
      <c r="Y28" s="155"/>
      <c r="Z28" s="155"/>
    </row>
    <row r="29" spans="1:26">
      <c r="A29" s="118">
        <v>1300</v>
      </c>
      <c r="B29" s="119">
        <f>(B12-(B12*NASTAVENIE!$D$8/100))*(1+(NASTAVENIE!$D$9/100))*NASTAVENIE!$D$10</f>
        <v>107.58</v>
      </c>
      <c r="C29" s="119">
        <f>(C12-(C12*NASTAVENIE!$D$8/100))*(1+(NASTAVENIE!$D$9/100))*NASTAVENIE!$D$10</f>
        <v>110.88000000000001</v>
      </c>
      <c r="D29" s="119">
        <f>(D12-(D12*NASTAVENIE!$D$8/100))*(1+(NASTAVENIE!$D$9/100))*NASTAVENIE!$D$10</f>
        <v>116.82</v>
      </c>
      <c r="E29" s="119">
        <f>(E12-(E12*NASTAVENIE!$D$8/100))*(1+(NASTAVENIE!$D$9/100))*NASTAVENIE!$D$10</f>
        <v>120.11999999999999</v>
      </c>
      <c r="F29" s="119">
        <f>(F12-(F12*NASTAVENIE!$D$8/100))*(1+(NASTAVENIE!$D$9/100))*NASTAVENIE!$D$10</f>
        <v>124.74</v>
      </c>
      <c r="G29" s="119">
        <f>(G12-(G12*NASTAVENIE!$D$8/100))*(1+(NASTAVENIE!$D$9/100))*NASTAVENIE!$D$10</f>
        <v>129.35999999999999</v>
      </c>
      <c r="H29" s="119">
        <f>(H12-(H12*NASTAVENIE!$D$8/100))*(1+(NASTAVENIE!$D$9/100))*NASTAVENIE!$D$10</f>
        <v>133.32</v>
      </c>
      <c r="I29" s="119">
        <f>(I12-(I12*NASTAVENIE!$D$8/100))*(1+(NASTAVENIE!$D$9/100))*NASTAVENIE!$D$10</f>
        <v>137.28</v>
      </c>
      <c r="J29" s="119">
        <f>(J12-(J12*NASTAVENIE!$D$8/100))*(1+(NASTAVENIE!$D$9/100))*NASTAVENIE!$D$10</f>
        <v>143.88</v>
      </c>
      <c r="K29" s="119">
        <f>(K12-(K12*NASTAVENIE!$D$8/100))*(1+(NASTAVENIE!$D$9/100))*NASTAVENIE!$D$10</f>
        <v>147.18</v>
      </c>
      <c r="L29" s="119">
        <f>(L12-(L12*NASTAVENIE!$D$8/100))*(1+(NASTAVENIE!$D$9/100))*NASTAVENIE!$D$10</f>
        <v>151.79999999999998</v>
      </c>
      <c r="M29" s="119">
        <f>(M12-(M12*NASTAVENIE!$D$8/100))*(1+(NASTAVENIE!$D$9/100))*NASTAVENIE!$D$10</f>
        <v>155.76000000000002</v>
      </c>
      <c r="N29" s="119">
        <f>(N12-(N12*NASTAVENIE!$D$8/100))*(1+(NASTAVENIE!$D$9/100))*NASTAVENIE!$D$10</f>
        <v>160.38</v>
      </c>
      <c r="O29" s="119">
        <f>(O12-(O12*NASTAVENIE!$D$8/100))*(1+(NASTAVENIE!$D$9/100))*NASTAVENIE!$D$10</f>
        <v>164.33999999999997</v>
      </c>
      <c r="P29" s="119">
        <f>(P12-(P12*NASTAVENIE!$D$8/100))*(1+(NASTAVENIE!$D$9/100))*NASTAVENIE!$D$10</f>
        <v>168.96</v>
      </c>
      <c r="Q29" s="119">
        <f>(Q12-(Q12*NASTAVENIE!$D$8/100))*(1+(NASTAVENIE!$D$9/100))*NASTAVENIE!$D$10</f>
        <v>172.92</v>
      </c>
      <c r="U29" s="155"/>
      <c r="V29" s="155"/>
      <c r="W29" s="155"/>
      <c r="X29" s="155"/>
      <c r="Y29" s="155"/>
      <c r="Z29" s="155"/>
    </row>
    <row r="30" spans="1:26">
      <c r="A30" s="118">
        <v>1400</v>
      </c>
      <c r="B30" s="119">
        <f>(B13-(B13*NASTAVENIE!$D$8/100))*(1+(NASTAVENIE!$D$9/100))*NASTAVENIE!$D$10</f>
        <v>112.86</v>
      </c>
      <c r="C30" s="119">
        <f>(C13-(C13*NASTAVENIE!$D$8/100))*(1+(NASTAVENIE!$D$9/100))*NASTAVENIE!$D$10</f>
        <v>116.16</v>
      </c>
      <c r="D30" s="119">
        <f>(D13-(D13*NASTAVENIE!$D$8/100))*(1+(NASTAVENIE!$D$9/100))*NASTAVENIE!$D$10</f>
        <v>122.1</v>
      </c>
      <c r="E30" s="119">
        <f>(E13-(E13*NASTAVENIE!$D$8/100))*(1+(NASTAVENIE!$D$9/100))*NASTAVENIE!$D$10</f>
        <v>126.05999999999999</v>
      </c>
      <c r="F30" s="119">
        <f>(F13-(F13*NASTAVENIE!$D$8/100))*(1+(NASTAVENIE!$D$9/100))*NASTAVENIE!$D$10</f>
        <v>130.68</v>
      </c>
      <c r="G30" s="119">
        <f>(G13-(G13*NASTAVENIE!$D$8/100))*(1+(NASTAVENIE!$D$9/100))*NASTAVENIE!$D$10</f>
        <v>135.29999999999998</v>
      </c>
      <c r="H30" s="119">
        <f>(H13-(H13*NASTAVENIE!$D$8/100))*(1+(NASTAVENIE!$D$9/100))*NASTAVENIE!$D$10</f>
        <v>139.91999999999999</v>
      </c>
      <c r="I30" s="119">
        <f>(I13-(I13*NASTAVENIE!$D$8/100))*(1+(NASTAVENIE!$D$9/100))*NASTAVENIE!$D$10</f>
        <v>143.88</v>
      </c>
      <c r="J30" s="119">
        <f>(J13-(J13*NASTAVENIE!$D$8/100))*(1+(NASTAVENIE!$D$9/100))*NASTAVENIE!$D$10</f>
        <v>150.47999999999999</v>
      </c>
      <c r="K30" s="119">
        <f>(K13-(K13*NASTAVENIE!$D$8/100))*(1+(NASTAVENIE!$D$9/100))*NASTAVENIE!$D$10</f>
        <v>154.43999999999997</v>
      </c>
      <c r="L30" s="119">
        <f>(L13-(L13*NASTAVENIE!$D$8/100))*(1+(NASTAVENIE!$D$9/100))*NASTAVENIE!$D$10</f>
        <v>159.06</v>
      </c>
      <c r="M30" s="119">
        <f>(M13-(M13*NASTAVENIE!$D$8/100))*(1+(NASTAVENIE!$D$9/100))*NASTAVENIE!$D$10</f>
        <v>163.01999999999998</v>
      </c>
      <c r="N30" s="119">
        <f>(N13-(N13*NASTAVENIE!$D$8/100))*(1+(NASTAVENIE!$D$9/100))*NASTAVENIE!$D$10</f>
        <v>167.64</v>
      </c>
      <c r="O30" s="119">
        <f>(O13-(O13*NASTAVENIE!$D$8/100))*(1+(NASTAVENIE!$D$9/100))*NASTAVENIE!$D$10</f>
        <v>172.92</v>
      </c>
      <c r="P30" s="119">
        <f>(P13-(P13*NASTAVENIE!$D$8/100))*(1+(NASTAVENIE!$D$9/100))*NASTAVENIE!$D$10</f>
        <v>176.88</v>
      </c>
      <c r="Q30" s="119">
        <f>(Q13-(Q13*NASTAVENIE!$D$8/100))*(1+(NASTAVENIE!$D$9/100))*NASTAVENIE!$D$10</f>
        <v>181.5</v>
      </c>
      <c r="U30" s="155"/>
      <c r="V30" s="155"/>
      <c r="W30" s="155"/>
      <c r="X30" s="155"/>
      <c r="Y30" s="155"/>
      <c r="Z30" s="155"/>
    </row>
    <row r="31" spans="1:26">
      <c r="A31" s="118">
        <v>1500</v>
      </c>
      <c r="B31" s="119">
        <f>(B14-(B14*NASTAVENIE!$D$8/100))*(1+(NASTAVENIE!$D$9/100))*NASTAVENIE!$D$10</f>
        <v>116.82</v>
      </c>
      <c r="C31" s="119">
        <f>(C14-(C14*NASTAVENIE!$D$8/100))*(1+(NASTAVENIE!$D$9/100))*NASTAVENIE!$D$10</f>
        <v>121.44</v>
      </c>
      <c r="D31" s="119">
        <f>(D14-(D14*NASTAVENIE!$D$8/100))*(1+(NASTAVENIE!$D$9/100))*NASTAVENIE!$D$10</f>
        <v>126.71999999999998</v>
      </c>
      <c r="E31" s="119">
        <f>(E14-(E14*NASTAVENIE!$D$8/100))*(1+(NASTAVENIE!$D$9/100))*NASTAVENIE!$D$10</f>
        <v>131.34</v>
      </c>
      <c r="F31" s="119">
        <f>(F14-(F14*NASTAVENIE!$D$8/100))*(1+(NASTAVENIE!$D$9/100))*NASTAVENIE!$D$10</f>
        <v>135.95999999999998</v>
      </c>
      <c r="G31" s="119">
        <f>(G14-(G14*NASTAVENIE!$D$8/100))*(1+(NASTAVENIE!$D$9/100))*NASTAVENIE!$D$10</f>
        <v>141.24</v>
      </c>
      <c r="H31" s="119">
        <f>(H14-(H14*NASTAVENIE!$D$8/100))*(1+(NASTAVENIE!$D$9/100))*NASTAVENIE!$D$10</f>
        <v>145.85999999999999</v>
      </c>
      <c r="I31" s="119">
        <f>(I14-(I14*NASTAVENIE!$D$8/100))*(1+(NASTAVENIE!$D$9/100))*NASTAVENIE!$D$10</f>
        <v>150.47999999999999</v>
      </c>
      <c r="J31" s="119">
        <f>(J14-(J14*NASTAVENIE!$D$8/100))*(1+(NASTAVENIE!$D$9/100))*NASTAVENIE!$D$10</f>
        <v>156.41999999999999</v>
      </c>
      <c r="K31" s="119">
        <f>(K14-(K14*NASTAVENIE!$D$8/100))*(1+(NASTAVENIE!$D$9/100))*NASTAVENIE!$D$10</f>
        <v>161.04</v>
      </c>
      <c r="L31" s="119">
        <f>(L14-(L14*NASTAVENIE!$D$8/100))*(1+(NASTAVENIE!$D$9/100))*NASTAVENIE!$D$10</f>
        <v>165.66</v>
      </c>
      <c r="M31" s="119">
        <f>(M14-(M14*NASTAVENIE!$D$8/100))*(1+(NASTAVENIE!$D$9/100))*NASTAVENIE!$D$10</f>
        <v>170.28</v>
      </c>
      <c r="N31" s="119">
        <f>(N14-(N14*NASTAVENIE!$D$8/100))*(1+(NASTAVENIE!$D$9/100))*NASTAVENIE!$D$10</f>
        <v>174.9</v>
      </c>
      <c r="O31" s="119">
        <f>(O14-(O14*NASTAVENIE!$D$8/100))*(1+(NASTAVENIE!$D$9/100))*NASTAVENIE!$D$10</f>
        <v>180.18</v>
      </c>
      <c r="P31" s="119">
        <f>(P14-(P14*NASTAVENIE!$D$8/100))*(1+(NASTAVENIE!$D$9/100))*NASTAVENIE!$D$10</f>
        <v>184.79999999999998</v>
      </c>
      <c r="Q31" s="119">
        <f>(Q14-(Q14*NASTAVENIE!$D$8/100))*(1+(NASTAVENIE!$D$9/100))*NASTAVENIE!$D$10</f>
        <v>189.42</v>
      </c>
    </row>
    <row r="32" spans="1:26">
      <c r="A32" s="118">
        <v>1600</v>
      </c>
      <c r="B32" s="119">
        <f>(B15-(B15*NASTAVENIE!$D$8/100))*(1+(NASTAVENIE!$D$9/100))*NASTAVENIE!$D$10</f>
        <v>122.75999999999999</v>
      </c>
      <c r="C32" s="119">
        <f>(C15-(C15*NASTAVENIE!$D$8/100))*(1+(NASTAVENIE!$D$9/100))*NASTAVENIE!$D$10</f>
        <v>126.71999999999998</v>
      </c>
      <c r="D32" s="119">
        <f>(D15-(D15*NASTAVENIE!$D$8/100))*(1+(NASTAVENIE!$D$9/100))*NASTAVENIE!$D$10</f>
        <v>132.66</v>
      </c>
      <c r="E32" s="119">
        <f>(E15-(E15*NASTAVENIE!$D$8/100))*(1+(NASTAVENIE!$D$9/100))*NASTAVENIE!$D$10</f>
        <v>137.28</v>
      </c>
      <c r="F32" s="119">
        <f>(F15-(F15*NASTAVENIE!$D$8/100))*(1+(NASTAVENIE!$D$9/100))*NASTAVENIE!$D$10</f>
        <v>142.56</v>
      </c>
      <c r="G32" s="119">
        <f>(G15-(G15*NASTAVENIE!$D$8/100))*(1+(NASTAVENIE!$D$9/100))*NASTAVENIE!$D$10</f>
        <v>147.84</v>
      </c>
      <c r="H32" s="119">
        <f>(H15-(H15*NASTAVENIE!$D$8/100))*(1+(NASTAVENIE!$D$9/100))*NASTAVENIE!$D$10</f>
        <v>152.45999999999998</v>
      </c>
      <c r="I32" s="119">
        <f>(I15-(I15*NASTAVENIE!$D$8/100))*(1+(NASTAVENIE!$D$9/100))*NASTAVENIE!$D$10</f>
        <v>157.08000000000001</v>
      </c>
      <c r="J32" s="119">
        <f>(J15-(J15*NASTAVENIE!$D$8/100))*(1+(NASTAVENIE!$D$9/100))*NASTAVENIE!$D$10</f>
        <v>163.68</v>
      </c>
      <c r="K32" s="119">
        <f>(K15-(K15*NASTAVENIE!$D$8/100))*(1+(NASTAVENIE!$D$9/100))*NASTAVENIE!$D$10</f>
        <v>168.96</v>
      </c>
      <c r="L32" s="119">
        <f>(L15-(L15*NASTAVENIE!$D$8/100))*(1+(NASTAVENIE!$D$9/100))*NASTAVENIE!$D$10</f>
        <v>173.58</v>
      </c>
      <c r="M32" s="119">
        <f>(M15-(M15*NASTAVENIE!$D$8/100))*(1+(NASTAVENIE!$D$9/100))*NASTAVENIE!$D$10</f>
        <v>178.2</v>
      </c>
      <c r="N32" s="119">
        <f>(N15-(N15*NASTAVENIE!$D$8/100))*(1+(NASTAVENIE!$D$9/100))*NASTAVENIE!$D$10</f>
        <v>183.48</v>
      </c>
      <c r="O32" s="119">
        <f>(O15-(O15*NASTAVENIE!$D$8/100))*(1+(NASTAVENIE!$D$9/100))*NASTAVENIE!$D$10</f>
        <v>188.76000000000002</v>
      </c>
      <c r="P32" s="119">
        <f>(P15-(P15*NASTAVENIE!$D$8/100))*(1+(NASTAVENIE!$D$9/100))*NASTAVENIE!$D$10</f>
        <v>193.38</v>
      </c>
      <c r="Q32" s="119">
        <f>(Q15-(Q15*NASTAVENIE!$D$8/100))*(1+(NASTAVENIE!$D$9/100))*NASTAVENIE!$D$10</f>
        <v>198</v>
      </c>
    </row>
    <row r="33" spans="1:17">
      <c r="A33" s="118">
        <v>1700</v>
      </c>
      <c r="B33" s="119">
        <f>(B16-(B16*NASTAVENIE!$D$8/100))*(1+(NASTAVENIE!$D$9/100))*NASTAVENIE!$D$10</f>
        <v>128.04</v>
      </c>
      <c r="C33" s="119">
        <f>(C16-(C16*NASTAVENIE!$D$8/100))*(1+(NASTAVENIE!$D$9/100))*NASTAVENIE!$D$10</f>
        <v>132</v>
      </c>
      <c r="D33" s="119">
        <f>(D16-(D16*NASTAVENIE!$D$8/100))*(1+(NASTAVENIE!$D$9/100))*NASTAVENIE!$D$10</f>
        <v>138.6</v>
      </c>
      <c r="E33" s="119">
        <f>(E16-(E16*NASTAVENIE!$D$8/100))*(1+(NASTAVENIE!$D$9/100))*NASTAVENIE!$D$10</f>
        <v>143.22</v>
      </c>
      <c r="F33" s="119">
        <f>(F16-(F16*NASTAVENIE!$D$8/100))*(1+(NASTAVENIE!$D$9/100))*NASTAVENIE!$D$10</f>
        <v>148.5</v>
      </c>
      <c r="G33" s="119">
        <f>(G16-(G16*NASTAVENIE!$D$8/100))*(1+(NASTAVENIE!$D$9/100))*NASTAVENIE!$D$10</f>
        <v>153.78</v>
      </c>
      <c r="H33" s="119">
        <f>(H16-(H16*NASTAVENIE!$D$8/100))*(1+(NASTAVENIE!$D$9/100))*NASTAVENIE!$D$10</f>
        <v>159.06</v>
      </c>
      <c r="I33" s="119">
        <f>(I16-(I16*NASTAVENIE!$D$8/100))*(1+(NASTAVENIE!$D$9/100))*NASTAVENIE!$D$10</f>
        <v>163.68</v>
      </c>
      <c r="J33" s="119">
        <f>(J16-(J16*NASTAVENIE!$D$8/100))*(1+(NASTAVENIE!$D$9/100))*NASTAVENIE!$D$10</f>
        <v>170.93999999999997</v>
      </c>
      <c r="K33" s="119">
        <f>(K16-(K16*NASTAVENIE!$D$8/100))*(1+(NASTAVENIE!$D$9/100))*NASTAVENIE!$D$10</f>
        <v>175.56</v>
      </c>
      <c r="L33" s="119">
        <f>(L16-(L16*NASTAVENIE!$D$8/100))*(1+(NASTAVENIE!$D$9/100))*NASTAVENIE!$D$10</f>
        <v>180.83999999999997</v>
      </c>
      <c r="M33" s="119">
        <f>(M16-(M16*NASTAVENIE!$D$8/100))*(1+(NASTAVENIE!$D$9/100))*NASTAVENIE!$D$10</f>
        <v>186.11999999999998</v>
      </c>
      <c r="N33" s="119">
        <f>(N16-(N16*NASTAVENIE!$D$8/100))*(1+(NASTAVENIE!$D$9/100))*NASTAVENIE!$D$10</f>
        <v>190.73999999999998</v>
      </c>
      <c r="O33" s="119">
        <f>(O16-(O16*NASTAVENIE!$D$8/100))*(1+(NASTAVENIE!$D$9/100))*NASTAVENIE!$D$10</f>
        <v>196.68</v>
      </c>
      <c r="P33" s="119">
        <f>(P16-(P16*NASTAVENIE!$D$8/100))*(1+(NASTAVENIE!$D$9/100))*NASTAVENIE!$D$10</f>
        <v>201.96</v>
      </c>
      <c r="Q33" s="119">
        <f>(Q16-(Q16*NASTAVENIE!$D$8/100))*(1+(NASTAVENIE!$D$9/100))*NASTAVENIE!$D$10</f>
        <v>206.58</v>
      </c>
    </row>
    <row r="34" spans="1:17">
      <c r="A34" s="118">
        <v>1800</v>
      </c>
      <c r="B34" s="119">
        <f>(B17-(B17*NASTAVENIE!$D$8/100))*(1+(NASTAVENIE!$D$9/100))*NASTAVENIE!$D$10</f>
        <v>133.32</v>
      </c>
      <c r="C34" s="119">
        <f>(C17-(C17*NASTAVENIE!$D$8/100))*(1+(NASTAVENIE!$D$9/100))*NASTAVENIE!$D$10</f>
        <v>137.94</v>
      </c>
      <c r="D34" s="119">
        <f>(D17-(D17*NASTAVENIE!$D$8/100))*(1+(NASTAVENIE!$D$9/100))*NASTAVENIE!$D$10</f>
        <v>144.54</v>
      </c>
      <c r="E34" s="119">
        <f>(E17-(E17*NASTAVENIE!$D$8/100))*(1+(NASTAVENIE!$D$9/100))*NASTAVENIE!$D$10</f>
        <v>149.82</v>
      </c>
      <c r="F34" s="119">
        <f>(F17-(F17*NASTAVENIE!$D$8/100))*(1+(NASTAVENIE!$D$9/100))*NASTAVENIE!$D$10</f>
        <v>154.43999999999997</v>
      </c>
      <c r="G34" s="119">
        <f>(G17-(G17*NASTAVENIE!$D$8/100))*(1+(NASTAVENIE!$D$9/100))*NASTAVENIE!$D$10</f>
        <v>160.38</v>
      </c>
      <c r="H34" s="119">
        <f>(H17-(H17*NASTAVENIE!$D$8/100))*(1+(NASTAVENIE!$D$9/100))*NASTAVENIE!$D$10</f>
        <v>165.66</v>
      </c>
      <c r="I34" s="119">
        <f>(I17-(I17*NASTAVENIE!$D$8/100))*(1+(NASTAVENIE!$D$9/100))*NASTAVENIE!$D$10</f>
        <v>170.93999999999997</v>
      </c>
      <c r="J34" s="119">
        <f>(J17-(J17*NASTAVENIE!$D$8/100))*(1+(NASTAVENIE!$D$9/100))*NASTAVENIE!$D$10</f>
        <v>178.2</v>
      </c>
      <c r="K34" s="119">
        <f>(K17-(K17*NASTAVENIE!$D$8/100))*(1+(NASTAVENIE!$D$9/100))*NASTAVENIE!$D$10</f>
        <v>183.48</v>
      </c>
      <c r="L34" s="119">
        <f>(L17-(L17*NASTAVENIE!$D$8/100))*(1+(NASTAVENIE!$D$9/100))*NASTAVENIE!$D$10</f>
        <v>188.76000000000002</v>
      </c>
      <c r="M34" s="119">
        <f>(M17-(M17*NASTAVENIE!$D$8/100))*(1+(NASTAVENIE!$D$9/100))*NASTAVENIE!$D$10</f>
        <v>194.04</v>
      </c>
      <c r="N34" s="119">
        <f>(N17-(N17*NASTAVENIE!$D$8/100))*(1+(NASTAVENIE!$D$9/100))*NASTAVENIE!$D$10</f>
        <v>199.32</v>
      </c>
      <c r="O34" s="119">
        <f>(O17-(O17*NASTAVENIE!$D$8/100))*(1+(NASTAVENIE!$D$9/100))*NASTAVENIE!$D$10</f>
        <v>205.26000000000002</v>
      </c>
      <c r="P34" s="119">
        <f>(P17-(P17*NASTAVENIE!$D$8/100))*(1+(NASTAVENIE!$D$9/100))*NASTAVENIE!$D$10</f>
        <v>210.54</v>
      </c>
      <c r="Q34" s="119">
        <f>(Q17-(Q17*NASTAVENIE!$D$8/100))*(1+(NASTAVENIE!$D$9/100))*NASTAVENIE!$D$10</f>
        <v>215.82</v>
      </c>
    </row>
    <row r="35" spans="1:17">
      <c r="A35" s="118">
        <v>1900</v>
      </c>
      <c r="B35" s="119">
        <f>(B18-(B18*NASTAVENIE!$D$8/100))*(1+(NASTAVENIE!$D$9/100))*NASTAVENIE!$D$10</f>
        <v>136.61999999999998</v>
      </c>
      <c r="C35" s="119">
        <f>(C18-(C18*NASTAVENIE!$D$8/100))*(1+(NASTAVENIE!$D$9/100))*NASTAVENIE!$D$10</f>
        <v>141.24</v>
      </c>
      <c r="D35" s="119">
        <f>(D18-(D18*NASTAVENIE!$D$8/100))*(1+(NASTAVENIE!$D$9/100))*NASTAVENIE!$D$10</f>
        <v>147.84</v>
      </c>
      <c r="E35" s="119">
        <f>(E18-(E18*NASTAVENIE!$D$8/100))*(1+(NASTAVENIE!$D$9/100))*NASTAVENIE!$D$10</f>
        <v>153.78</v>
      </c>
      <c r="F35" s="119">
        <f>(F18-(F18*NASTAVENIE!$D$8/100))*(1+(NASTAVENIE!$D$9/100))*NASTAVENIE!$D$10</f>
        <v>159.06</v>
      </c>
      <c r="G35" s="119">
        <f>(G18-(G18*NASTAVENIE!$D$8/100))*(1+(NASTAVENIE!$D$9/100))*NASTAVENIE!$D$10</f>
        <v>165</v>
      </c>
      <c r="H35" s="119">
        <f>(H18-(H18*NASTAVENIE!$D$8/100))*(1+(NASTAVENIE!$D$9/100))*NASTAVENIE!$D$10</f>
        <v>170.28</v>
      </c>
      <c r="I35" s="119">
        <f>(I18-(I18*NASTAVENIE!$D$8/100))*(1+(NASTAVENIE!$D$9/100))*NASTAVENIE!$D$10</f>
        <v>176.22</v>
      </c>
      <c r="J35" s="119">
        <f>(J18-(J18*NASTAVENIE!$D$8/100))*(1+(NASTAVENIE!$D$9/100))*NASTAVENIE!$D$10</f>
        <v>183.48</v>
      </c>
      <c r="K35" s="119">
        <f>(K18-(K18*NASTAVENIE!$D$8/100))*(1+(NASTAVENIE!$D$9/100))*NASTAVENIE!$D$10</f>
        <v>188.76000000000002</v>
      </c>
      <c r="L35" s="119">
        <f>(L18-(L18*NASTAVENIE!$D$8/100))*(1+(NASTAVENIE!$D$9/100))*NASTAVENIE!$D$10</f>
        <v>194.04</v>
      </c>
      <c r="M35" s="119">
        <f>(M18-(M18*NASTAVENIE!$D$8/100))*(1+(NASTAVENIE!$D$9/100))*NASTAVENIE!$D$10</f>
        <v>199.32</v>
      </c>
      <c r="N35" s="119">
        <f>(N18-(N18*NASTAVENIE!$D$8/100))*(1+(NASTAVENIE!$D$9/100))*NASTAVENIE!$D$10</f>
        <v>205.26000000000002</v>
      </c>
      <c r="O35" s="119">
        <f>(O18-(O18*NASTAVENIE!$D$8/100))*(1+(NASTAVENIE!$D$9/100))*NASTAVENIE!$D$10</f>
        <v>211.2</v>
      </c>
      <c r="P35" s="119">
        <f>(P18-(P18*NASTAVENIE!$D$8/100))*(1+(NASTAVENIE!$D$9/100))*NASTAVENIE!$D$10</f>
        <v>216.48</v>
      </c>
      <c r="Q35" s="119">
        <f>(Q18-(Q18*NASTAVENIE!$D$8/100))*(1+(NASTAVENIE!$D$9/100))*NASTAVENIE!$D$10</f>
        <v>222.42</v>
      </c>
    </row>
    <row r="37" spans="1:17" ht="25.35" customHeight="1">
      <c r="A37" s="117" t="s">
        <v>142</v>
      </c>
      <c r="B37" s="322" t="s">
        <v>166</v>
      </c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</row>
    <row r="38" spans="1:17">
      <c r="A38" s="118">
        <v>600</v>
      </c>
      <c r="B38" s="119">
        <f>B22*(1+NASTAVENIE!$D$11/100)</f>
        <v>93.456000000000003</v>
      </c>
      <c r="C38" s="119">
        <f>C22*(1+NASTAVENIE!$D$11/100)</f>
        <v>94.248000000000005</v>
      </c>
      <c r="D38" s="119">
        <f>D22*(1+NASTAVENIE!$D$11/100)</f>
        <v>98.207999999999998</v>
      </c>
      <c r="E38" s="119">
        <f>E22*(1+NASTAVENIE!$D$11/100)</f>
        <v>99.791999999999987</v>
      </c>
      <c r="F38" s="119">
        <f>F22*(1+NASTAVENIE!$D$11/100)</f>
        <v>102.16799999999999</v>
      </c>
      <c r="G38" s="119">
        <f>G22*(1+NASTAVENIE!$D$11/100)</f>
        <v>104.54399999999998</v>
      </c>
      <c r="H38" s="119">
        <f>H22*(1+NASTAVENIE!$D$11/100)</f>
        <v>106.91999999999999</v>
      </c>
      <c r="I38" s="119">
        <f>I22*(1+NASTAVENIE!$D$11/100)</f>
        <v>110.08799999999999</v>
      </c>
      <c r="J38" s="119">
        <f>J22*(1+NASTAVENIE!$D$11/100)</f>
        <v>115.63199999999999</v>
      </c>
      <c r="K38" s="119">
        <f>K22*(1+NASTAVENIE!$D$11/100)</f>
        <v>118.008</v>
      </c>
      <c r="L38" s="119">
        <f>L22*(1+NASTAVENIE!$D$11/100)</f>
        <v>121.176</v>
      </c>
      <c r="M38" s="119">
        <f>M22*(1+NASTAVENIE!$D$11/100)</f>
        <v>124.34399999999998</v>
      </c>
      <c r="N38" s="119">
        <f>N22*(1+NASTAVENIE!$D$11/100)</f>
        <v>127.51199999999999</v>
      </c>
      <c r="O38" s="119">
        <f>O22*(1+NASTAVENIE!$D$11/100)</f>
        <v>131.47199999999998</v>
      </c>
      <c r="P38" s="119">
        <f>P22*(1+NASTAVENIE!$D$11/100)</f>
        <v>134.63999999999999</v>
      </c>
      <c r="Q38" s="119">
        <f>Q22*(1+NASTAVENIE!$D$11/100)</f>
        <v>137.80799999999999</v>
      </c>
    </row>
    <row r="39" spans="1:17">
      <c r="A39" s="118">
        <v>700</v>
      </c>
      <c r="B39" s="119">
        <f>B23*(1+NASTAVENIE!$D$11/100)</f>
        <v>98.207999999999998</v>
      </c>
      <c r="C39" s="119">
        <f>C23*(1+NASTAVENIE!$D$11/100)</f>
        <v>99.791999999999987</v>
      </c>
      <c r="D39" s="119">
        <f>D23*(1+NASTAVENIE!$D$11/100)</f>
        <v>103.752</v>
      </c>
      <c r="E39" s="119">
        <f>E23*(1+NASTAVENIE!$D$11/100)</f>
        <v>105.336</v>
      </c>
      <c r="F39" s="119">
        <f>F23*(1+NASTAVENIE!$D$11/100)</f>
        <v>108.50399999999998</v>
      </c>
      <c r="G39" s="119">
        <f>G23*(1+NASTAVENIE!$D$11/100)</f>
        <v>111.67199999999998</v>
      </c>
      <c r="H39" s="119">
        <f>H23*(1+NASTAVENIE!$D$11/100)</f>
        <v>115.63199999999999</v>
      </c>
      <c r="I39" s="119">
        <f>I23*(1+NASTAVENIE!$D$11/100)</f>
        <v>118.8</v>
      </c>
      <c r="J39" s="119">
        <f>J23*(1+NASTAVENIE!$D$11/100)</f>
        <v>124.34399999999998</v>
      </c>
      <c r="K39" s="119">
        <f>K23*(1+NASTAVENIE!$D$11/100)</f>
        <v>127.51199999999999</v>
      </c>
      <c r="L39" s="119">
        <f>L23*(1+NASTAVENIE!$D$11/100)</f>
        <v>131.47199999999998</v>
      </c>
      <c r="M39" s="119">
        <f>M23*(1+NASTAVENIE!$D$11/100)</f>
        <v>133.84800000000001</v>
      </c>
      <c r="N39" s="119">
        <f>N23*(1+NASTAVENIE!$D$11/100)</f>
        <v>137.80799999999999</v>
      </c>
      <c r="O39" s="119">
        <f>O23*(1+NASTAVENIE!$D$11/100)</f>
        <v>141.768</v>
      </c>
      <c r="P39" s="119">
        <f>P23*(1+NASTAVENIE!$D$11/100)</f>
        <v>144.93600000000001</v>
      </c>
      <c r="Q39" s="119">
        <f>Q23*(1+NASTAVENIE!$D$11/100)</f>
        <v>148.10399999999998</v>
      </c>
    </row>
    <row r="40" spans="1:17">
      <c r="A40" s="118">
        <v>800</v>
      </c>
      <c r="B40" s="119">
        <f>B24*(1+NASTAVENIE!$D$11/100)</f>
        <v>102.16799999999999</v>
      </c>
      <c r="C40" s="119">
        <f>C24*(1+NASTAVENIE!$D$11/100)</f>
        <v>103.752</v>
      </c>
      <c r="D40" s="119">
        <f>D24*(1+NASTAVENIE!$D$11/100)</f>
        <v>107.71199999999999</v>
      </c>
      <c r="E40" s="119">
        <f>E24*(1+NASTAVENIE!$D$11/100)</f>
        <v>110.87999999999998</v>
      </c>
      <c r="F40" s="119">
        <f>F24*(1+NASTAVENIE!$D$11/100)</f>
        <v>114.84</v>
      </c>
      <c r="G40" s="119">
        <f>G24*(1+NASTAVENIE!$D$11/100)</f>
        <v>118.8</v>
      </c>
      <c r="H40" s="119">
        <f>H24*(1+NASTAVENIE!$D$11/100)</f>
        <v>121.96799999999999</v>
      </c>
      <c r="I40" s="119">
        <f>I24*(1+NASTAVENIE!$D$11/100)</f>
        <v>125.928</v>
      </c>
      <c r="J40" s="119">
        <f>J24*(1+NASTAVENIE!$D$11/100)</f>
        <v>131.47199999999998</v>
      </c>
      <c r="K40" s="119">
        <f>K24*(1+NASTAVENIE!$D$11/100)</f>
        <v>135.43199999999999</v>
      </c>
      <c r="L40" s="119">
        <f>L24*(1+NASTAVENIE!$D$11/100)</f>
        <v>139.392</v>
      </c>
      <c r="M40" s="119">
        <f>M24*(1+NASTAVENIE!$D$11/100)</f>
        <v>142.56</v>
      </c>
      <c r="N40" s="119">
        <f>N24*(1+NASTAVENIE!$D$11/100)</f>
        <v>146.51999999999998</v>
      </c>
      <c r="O40" s="119">
        <f>O24*(1+NASTAVENIE!$D$11/100)</f>
        <v>150.47999999999999</v>
      </c>
      <c r="P40" s="119">
        <f>P24*(1+NASTAVENIE!$D$11/100)</f>
        <v>154.43999999999997</v>
      </c>
      <c r="Q40" s="119">
        <f>Q24*(1+NASTAVENIE!$D$11/100)</f>
        <v>157.608</v>
      </c>
    </row>
    <row r="41" spans="1:17">
      <c r="A41" s="118">
        <v>900</v>
      </c>
      <c r="B41" s="119">
        <f>B25*(1+NASTAVENIE!$D$11/100)</f>
        <v>106.128</v>
      </c>
      <c r="C41" s="119">
        <f>C25*(1+NASTAVENIE!$D$11/100)</f>
        <v>108.50399999999998</v>
      </c>
      <c r="D41" s="119">
        <f>D25*(1+NASTAVENIE!$D$11/100)</f>
        <v>114.048</v>
      </c>
      <c r="E41" s="119">
        <f>E25*(1+NASTAVENIE!$D$11/100)</f>
        <v>118.008</v>
      </c>
      <c r="F41" s="119">
        <f>F25*(1+NASTAVENIE!$D$11/100)</f>
        <v>121.96799999999999</v>
      </c>
      <c r="G41" s="119">
        <f>G25*(1+NASTAVENIE!$D$11/100)</f>
        <v>125.928</v>
      </c>
      <c r="H41" s="119">
        <f>H25*(1+NASTAVENIE!$D$11/100)</f>
        <v>129.88799999999998</v>
      </c>
      <c r="I41" s="119">
        <f>I25*(1+NASTAVENIE!$D$11/100)</f>
        <v>133.84800000000001</v>
      </c>
      <c r="J41" s="119">
        <f>J25*(1+NASTAVENIE!$D$11/100)</f>
        <v>140.184</v>
      </c>
      <c r="K41" s="119">
        <f>K25*(1+NASTAVENIE!$D$11/100)</f>
        <v>144.14399999999998</v>
      </c>
      <c r="L41" s="119">
        <f>L25*(1+NASTAVENIE!$D$11/100)</f>
        <v>148.10399999999998</v>
      </c>
      <c r="M41" s="119">
        <f>M25*(1+NASTAVENIE!$D$11/100)</f>
        <v>152.06399999999996</v>
      </c>
      <c r="N41" s="119">
        <f>N25*(1+NASTAVENIE!$D$11/100)</f>
        <v>156.02399999999997</v>
      </c>
      <c r="O41" s="119">
        <f>O25*(1+NASTAVENIE!$D$11/100)</f>
        <v>159.98399999999998</v>
      </c>
      <c r="P41" s="119">
        <f>P25*(1+NASTAVENIE!$D$11/100)</f>
        <v>163.94399999999996</v>
      </c>
      <c r="Q41" s="119">
        <f>Q25*(1+NASTAVENIE!$D$11/100)</f>
        <v>167.90399999999997</v>
      </c>
    </row>
    <row r="42" spans="1:17">
      <c r="A42" s="118">
        <v>1000</v>
      </c>
      <c r="B42" s="119">
        <f>B26*(1+NASTAVENIE!$D$11/100)</f>
        <v>113.25600000000001</v>
      </c>
      <c r="C42" s="119">
        <f>C26*(1+NASTAVENIE!$D$11/100)</f>
        <v>116.42399999999999</v>
      </c>
      <c r="D42" s="119">
        <f>D26*(1+NASTAVENIE!$D$11/100)</f>
        <v>121.96799999999999</v>
      </c>
      <c r="E42" s="119">
        <f>E26*(1+NASTAVENIE!$D$11/100)</f>
        <v>125.928</v>
      </c>
      <c r="F42" s="119">
        <f>F26*(1+NASTAVENIE!$D$11/100)</f>
        <v>130.67999999999998</v>
      </c>
      <c r="G42" s="119">
        <f>G26*(1+NASTAVENIE!$D$11/100)</f>
        <v>135.43199999999999</v>
      </c>
      <c r="H42" s="119">
        <f>H26*(1+NASTAVENIE!$D$11/100)</f>
        <v>139.392</v>
      </c>
      <c r="I42" s="119">
        <f>I26*(1+NASTAVENIE!$D$11/100)</f>
        <v>143.35199999999998</v>
      </c>
      <c r="J42" s="119">
        <f>J26*(1+NASTAVENIE!$D$11/100)</f>
        <v>149.68799999999999</v>
      </c>
      <c r="K42" s="119">
        <f>K26*(1+NASTAVENIE!$D$11/100)</f>
        <v>153.648</v>
      </c>
      <c r="L42" s="119">
        <f>L26*(1+NASTAVENIE!$D$11/100)</f>
        <v>158.4</v>
      </c>
      <c r="M42" s="119">
        <f>M26*(1+NASTAVENIE!$D$11/100)</f>
        <v>162.35999999999999</v>
      </c>
      <c r="N42" s="119">
        <f>N26*(1+NASTAVENIE!$D$11/100)</f>
        <v>166.32</v>
      </c>
      <c r="O42" s="119">
        <f>O26*(1+NASTAVENIE!$D$11/100)</f>
        <v>171.072</v>
      </c>
      <c r="P42" s="119">
        <f>P26*(1+NASTAVENIE!$D$11/100)</f>
        <v>175.82399999999998</v>
      </c>
      <c r="Q42" s="119">
        <f>Q26*(1+NASTAVENIE!$D$11/100)</f>
        <v>179.78399999999999</v>
      </c>
    </row>
    <row r="43" spans="1:17">
      <c r="A43" s="118">
        <v>1100</v>
      </c>
      <c r="B43" s="119">
        <f>B27*(1+NASTAVENIE!$D$11/100)</f>
        <v>118.8</v>
      </c>
      <c r="C43" s="119">
        <f>C27*(1+NASTAVENIE!$D$11/100)</f>
        <v>122.75999999999999</v>
      </c>
      <c r="D43" s="119">
        <f>D27*(1+NASTAVENIE!$D$11/100)</f>
        <v>128.30399999999997</v>
      </c>
      <c r="E43" s="119">
        <f>E27*(1+NASTAVENIE!$D$11/100)</f>
        <v>133.05600000000001</v>
      </c>
      <c r="F43" s="119">
        <f>F27*(1+NASTAVENIE!$D$11/100)</f>
        <v>137.01599999999999</v>
      </c>
      <c r="G43" s="119">
        <f>G27*(1+NASTAVENIE!$D$11/100)</f>
        <v>141.768</v>
      </c>
      <c r="H43" s="119">
        <f>H27*(1+NASTAVENIE!$D$11/100)</f>
        <v>146.51999999999998</v>
      </c>
      <c r="I43" s="119">
        <f>I27*(1+NASTAVENIE!$D$11/100)</f>
        <v>151.27199999999999</v>
      </c>
      <c r="J43" s="119">
        <f>J27*(1+NASTAVENIE!$D$11/100)</f>
        <v>157.608</v>
      </c>
      <c r="K43" s="119">
        <f>K27*(1+NASTAVENIE!$D$11/100)</f>
        <v>162.35999999999999</v>
      </c>
      <c r="L43" s="119">
        <f>L27*(1+NASTAVENIE!$D$11/100)</f>
        <v>166.32</v>
      </c>
      <c r="M43" s="119">
        <f>M27*(1+NASTAVENIE!$D$11/100)</f>
        <v>171.072</v>
      </c>
      <c r="N43" s="119">
        <f>N27*(1+NASTAVENIE!$D$11/100)</f>
        <v>175.03199999999998</v>
      </c>
      <c r="O43" s="119">
        <f>O27*(1+NASTAVENIE!$D$11/100)</f>
        <v>180.57599999999999</v>
      </c>
      <c r="P43" s="119">
        <f>P27*(1+NASTAVENIE!$D$11/100)</f>
        <v>184.536</v>
      </c>
      <c r="Q43" s="119">
        <f>Q27*(1+NASTAVENIE!$D$11/100)</f>
        <v>189.28799999999998</v>
      </c>
    </row>
    <row r="44" spans="1:17">
      <c r="A44" s="118">
        <v>1200</v>
      </c>
      <c r="B44" s="119">
        <f>B28*(1+NASTAVENIE!$D$11/100)</f>
        <v>123.55199999999999</v>
      </c>
      <c r="C44" s="119">
        <f>C28*(1+NASTAVENIE!$D$11/100)</f>
        <v>127.51199999999999</v>
      </c>
      <c r="D44" s="119">
        <f>D28*(1+NASTAVENIE!$D$11/100)</f>
        <v>133.05600000000001</v>
      </c>
      <c r="E44" s="119">
        <f>E28*(1+NASTAVENIE!$D$11/100)</f>
        <v>137.80799999999999</v>
      </c>
      <c r="F44" s="119">
        <f>F28*(1+NASTAVENIE!$D$11/100)</f>
        <v>142.56</v>
      </c>
      <c r="G44" s="119">
        <f>G28*(1+NASTAVENIE!$D$11/100)</f>
        <v>148.10399999999998</v>
      </c>
      <c r="H44" s="119">
        <f>H28*(1+NASTAVENIE!$D$11/100)</f>
        <v>152.06399999999996</v>
      </c>
      <c r="I44" s="119">
        <f>I28*(1+NASTAVENIE!$D$11/100)</f>
        <v>157.608</v>
      </c>
      <c r="J44" s="119">
        <f>J28*(1+NASTAVENIE!$D$11/100)</f>
        <v>163.94399999999996</v>
      </c>
      <c r="K44" s="119">
        <f>K28*(1+NASTAVENIE!$D$11/100)</f>
        <v>168.696</v>
      </c>
      <c r="L44" s="119">
        <f>L28*(1+NASTAVENIE!$D$11/100)</f>
        <v>173.44799999999998</v>
      </c>
      <c r="M44" s="119">
        <f>M28*(1+NASTAVENIE!$D$11/100)</f>
        <v>178.2</v>
      </c>
      <c r="N44" s="119">
        <f>N28*(1+NASTAVENIE!$D$11/100)</f>
        <v>182.95199999999997</v>
      </c>
      <c r="O44" s="119">
        <f>O28*(1+NASTAVENIE!$D$11/100)</f>
        <v>188.49600000000001</v>
      </c>
      <c r="P44" s="119">
        <f>P28*(1+NASTAVENIE!$D$11/100)</f>
        <v>193.24799999999999</v>
      </c>
      <c r="Q44" s="119">
        <f>Q28*(1+NASTAVENIE!$D$11/100)</f>
        <v>198</v>
      </c>
    </row>
    <row r="45" spans="1:17">
      <c r="A45" s="118">
        <v>1300</v>
      </c>
      <c r="B45" s="119">
        <f>B29*(1+NASTAVENIE!$D$11/100)</f>
        <v>129.096</v>
      </c>
      <c r="C45" s="119">
        <f>C29*(1+NASTAVENIE!$D$11/100)</f>
        <v>133.05600000000001</v>
      </c>
      <c r="D45" s="119">
        <f>D29*(1+NASTAVENIE!$D$11/100)</f>
        <v>140.184</v>
      </c>
      <c r="E45" s="119">
        <f>E29*(1+NASTAVENIE!$D$11/100)</f>
        <v>144.14399999999998</v>
      </c>
      <c r="F45" s="119">
        <f>F29*(1+NASTAVENIE!$D$11/100)</f>
        <v>149.68799999999999</v>
      </c>
      <c r="G45" s="119">
        <f>G29*(1+NASTAVENIE!$D$11/100)</f>
        <v>155.23199999999997</v>
      </c>
      <c r="H45" s="119">
        <f>H29*(1+NASTAVENIE!$D$11/100)</f>
        <v>159.98399999999998</v>
      </c>
      <c r="I45" s="119">
        <f>I29*(1+NASTAVENIE!$D$11/100)</f>
        <v>164.73599999999999</v>
      </c>
      <c r="J45" s="119">
        <f>J29*(1+NASTAVENIE!$D$11/100)</f>
        <v>172.65599999999998</v>
      </c>
      <c r="K45" s="119">
        <f>K29*(1+NASTAVENIE!$D$11/100)</f>
        <v>176.61600000000001</v>
      </c>
      <c r="L45" s="119">
        <f>L29*(1+NASTAVENIE!$D$11/100)</f>
        <v>182.15999999999997</v>
      </c>
      <c r="M45" s="119">
        <f>M29*(1+NASTAVENIE!$D$11/100)</f>
        <v>186.91200000000001</v>
      </c>
      <c r="N45" s="119">
        <f>N29*(1+NASTAVENIE!$D$11/100)</f>
        <v>192.45599999999999</v>
      </c>
      <c r="O45" s="119">
        <f>O29*(1+NASTAVENIE!$D$11/100)</f>
        <v>197.20799999999997</v>
      </c>
      <c r="P45" s="119">
        <f>P29*(1+NASTAVENIE!$D$11/100)</f>
        <v>202.75200000000001</v>
      </c>
      <c r="Q45" s="119">
        <f>Q29*(1+NASTAVENIE!$D$11/100)</f>
        <v>207.50399999999999</v>
      </c>
    </row>
    <row r="46" spans="1:17">
      <c r="A46" s="118">
        <v>1400</v>
      </c>
      <c r="B46" s="119">
        <f>B30*(1+NASTAVENIE!$D$11/100)</f>
        <v>135.43199999999999</v>
      </c>
      <c r="C46" s="119">
        <f>C30*(1+NASTAVENIE!$D$11/100)</f>
        <v>139.392</v>
      </c>
      <c r="D46" s="119">
        <f>D30*(1+NASTAVENIE!$D$11/100)</f>
        <v>146.51999999999998</v>
      </c>
      <c r="E46" s="119">
        <f>E30*(1+NASTAVENIE!$D$11/100)</f>
        <v>151.27199999999999</v>
      </c>
      <c r="F46" s="119">
        <f>F30*(1+NASTAVENIE!$D$11/100)</f>
        <v>156.816</v>
      </c>
      <c r="G46" s="119">
        <f>G30*(1+NASTAVENIE!$D$11/100)</f>
        <v>162.35999999999999</v>
      </c>
      <c r="H46" s="119">
        <f>H30*(1+NASTAVENIE!$D$11/100)</f>
        <v>167.90399999999997</v>
      </c>
      <c r="I46" s="119">
        <f>I30*(1+NASTAVENIE!$D$11/100)</f>
        <v>172.65599999999998</v>
      </c>
      <c r="J46" s="119">
        <f>J30*(1+NASTAVENIE!$D$11/100)</f>
        <v>180.57599999999999</v>
      </c>
      <c r="K46" s="119">
        <f>K30*(1+NASTAVENIE!$D$11/100)</f>
        <v>185.32799999999995</v>
      </c>
      <c r="L46" s="119">
        <f>L30*(1+NASTAVENIE!$D$11/100)</f>
        <v>190.87199999999999</v>
      </c>
      <c r="M46" s="119">
        <f>M30*(1+NASTAVENIE!$D$11/100)</f>
        <v>195.62399999999997</v>
      </c>
      <c r="N46" s="119">
        <f>N30*(1+NASTAVENIE!$D$11/100)</f>
        <v>201.16799999999998</v>
      </c>
      <c r="O46" s="119">
        <f>O30*(1+NASTAVENIE!$D$11/100)</f>
        <v>207.50399999999999</v>
      </c>
      <c r="P46" s="119">
        <f>P30*(1+NASTAVENIE!$D$11/100)</f>
        <v>212.256</v>
      </c>
      <c r="Q46" s="119">
        <f>Q30*(1+NASTAVENIE!$D$11/100)</f>
        <v>217.79999999999998</v>
      </c>
    </row>
    <row r="47" spans="1:17">
      <c r="A47" s="118">
        <v>1500</v>
      </c>
      <c r="B47" s="119">
        <f>B31*(1+NASTAVENIE!$D$11/100)</f>
        <v>140.184</v>
      </c>
      <c r="C47" s="119">
        <f>C31*(1+NASTAVENIE!$D$11/100)</f>
        <v>145.72799999999998</v>
      </c>
      <c r="D47" s="119">
        <f>D31*(1+NASTAVENIE!$D$11/100)</f>
        <v>152.06399999999996</v>
      </c>
      <c r="E47" s="119">
        <f>E31*(1+NASTAVENIE!$D$11/100)</f>
        <v>157.608</v>
      </c>
      <c r="F47" s="119">
        <f>F31*(1+NASTAVENIE!$D$11/100)</f>
        <v>163.15199999999996</v>
      </c>
      <c r="G47" s="119">
        <f>G31*(1+NASTAVENIE!$D$11/100)</f>
        <v>169.488</v>
      </c>
      <c r="H47" s="119">
        <f>H31*(1+NASTAVENIE!$D$11/100)</f>
        <v>175.03199999999998</v>
      </c>
      <c r="I47" s="119">
        <f>I31*(1+NASTAVENIE!$D$11/100)</f>
        <v>180.57599999999999</v>
      </c>
      <c r="J47" s="119">
        <f>J31*(1+NASTAVENIE!$D$11/100)</f>
        <v>187.70399999999998</v>
      </c>
      <c r="K47" s="119">
        <f>K31*(1+NASTAVENIE!$D$11/100)</f>
        <v>193.24799999999999</v>
      </c>
      <c r="L47" s="119">
        <f>L31*(1+NASTAVENIE!$D$11/100)</f>
        <v>198.792</v>
      </c>
      <c r="M47" s="119">
        <f>M31*(1+NASTAVENIE!$D$11/100)</f>
        <v>204.33599999999998</v>
      </c>
      <c r="N47" s="119">
        <f>N31*(1+NASTAVENIE!$D$11/100)</f>
        <v>209.88</v>
      </c>
      <c r="O47" s="119">
        <f>O31*(1+NASTAVENIE!$D$11/100)</f>
        <v>216.21600000000001</v>
      </c>
      <c r="P47" s="119">
        <f>P31*(1+NASTAVENIE!$D$11/100)</f>
        <v>221.75999999999996</v>
      </c>
      <c r="Q47" s="119">
        <f>Q31*(1+NASTAVENIE!$D$11/100)</f>
        <v>227.30399999999997</v>
      </c>
    </row>
    <row r="48" spans="1:17">
      <c r="A48" s="118">
        <v>1600</v>
      </c>
      <c r="B48" s="119">
        <f>B32*(1+NASTAVENIE!$D$11/100)</f>
        <v>147.31199999999998</v>
      </c>
      <c r="C48" s="119">
        <f>C32*(1+NASTAVENIE!$D$11/100)</f>
        <v>152.06399999999996</v>
      </c>
      <c r="D48" s="119">
        <f>D32*(1+NASTAVENIE!$D$11/100)</f>
        <v>159.19199999999998</v>
      </c>
      <c r="E48" s="119">
        <f>E32*(1+NASTAVENIE!$D$11/100)</f>
        <v>164.73599999999999</v>
      </c>
      <c r="F48" s="119">
        <f>F32*(1+NASTAVENIE!$D$11/100)</f>
        <v>171.072</v>
      </c>
      <c r="G48" s="119">
        <f>G32*(1+NASTAVENIE!$D$11/100)</f>
        <v>177.40799999999999</v>
      </c>
      <c r="H48" s="119">
        <f>H32*(1+NASTAVENIE!$D$11/100)</f>
        <v>182.95199999999997</v>
      </c>
      <c r="I48" s="119">
        <f>I32*(1+NASTAVENIE!$D$11/100)</f>
        <v>188.49600000000001</v>
      </c>
      <c r="J48" s="119">
        <f>J32*(1+NASTAVENIE!$D$11/100)</f>
        <v>196.416</v>
      </c>
      <c r="K48" s="119">
        <f>K32*(1+NASTAVENIE!$D$11/100)</f>
        <v>202.75200000000001</v>
      </c>
      <c r="L48" s="119">
        <f>L32*(1+NASTAVENIE!$D$11/100)</f>
        <v>208.29600000000002</v>
      </c>
      <c r="M48" s="119">
        <f>M32*(1+NASTAVENIE!$D$11/100)</f>
        <v>213.83999999999997</v>
      </c>
      <c r="N48" s="119">
        <f>N32*(1+NASTAVENIE!$D$11/100)</f>
        <v>220.17599999999999</v>
      </c>
      <c r="O48" s="119">
        <f>O32*(1+NASTAVENIE!$D$11/100)</f>
        <v>226.51200000000003</v>
      </c>
      <c r="P48" s="119">
        <f>P32*(1+NASTAVENIE!$D$11/100)</f>
        <v>232.05599999999998</v>
      </c>
      <c r="Q48" s="119">
        <f>Q32*(1+NASTAVENIE!$D$11/100)</f>
        <v>237.6</v>
      </c>
    </row>
    <row r="49" spans="1:17">
      <c r="A49" s="118">
        <v>1700</v>
      </c>
      <c r="B49" s="119">
        <f>B33*(1+NASTAVENIE!$D$11/100)</f>
        <v>153.648</v>
      </c>
      <c r="C49" s="119">
        <f>C33*(1+NASTAVENIE!$D$11/100)</f>
        <v>158.4</v>
      </c>
      <c r="D49" s="119">
        <f>D33*(1+NASTAVENIE!$D$11/100)</f>
        <v>166.32</v>
      </c>
      <c r="E49" s="119">
        <f>E33*(1+NASTAVENIE!$D$11/100)</f>
        <v>171.864</v>
      </c>
      <c r="F49" s="119">
        <f>F33*(1+NASTAVENIE!$D$11/100)</f>
        <v>178.2</v>
      </c>
      <c r="G49" s="119">
        <f>G33*(1+NASTAVENIE!$D$11/100)</f>
        <v>184.536</v>
      </c>
      <c r="H49" s="119">
        <f>H33*(1+NASTAVENIE!$D$11/100)</f>
        <v>190.87199999999999</v>
      </c>
      <c r="I49" s="119">
        <f>I33*(1+NASTAVENIE!$D$11/100)</f>
        <v>196.416</v>
      </c>
      <c r="J49" s="119">
        <f>J33*(1+NASTAVENIE!$D$11/100)</f>
        <v>205.12799999999996</v>
      </c>
      <c r="K49" s="119">
        <f>K33*(1+NASTAVENIE!$D$11/100)</f>
        <v>210.672</v>
      </c>
      <c r="L49" s="119">
        <f>L33*(1+NASTAVENIE!$D$11/100)</f>
        <v>217.00799999999995</v>
      </c>
      <c r="M49" s="119">
        <f>M33*(1+NASTAVENIE!$D$11/100)</f>
        <v>223.34399999999997</v>
      </c>
      <c r="N49" s="119">
        <f>N33*(1+NASTAVENIE!$D$11/100)</f>
        <v>228.88799999999998</v>
      </c>
      <c r="O49" s="119">
        <f>O33*(1+NASTAVENIE!$D$11/100)</f>
        <v>236.01599999999999</v>
      </c>
      <c r="P49" s="119">
        <f>P33*(1+NASTAVENIE!$D$11/100)</f>
        <v>242.352</v>
      </c>
      <c r="Q49" s="119">
        <f>Q33*(1+NASTAVENIE!$D$11/100)</f>
        <v>247.89600000000002</v>
      </c>
    </row>
    <row r="50" spans="1:17">
      <c r="A50" s="118">
        <v>1800</v>
      </c>
      <c r="B50" s="119">
        <f>B34*(1+NASTAVENIE!$D$11/100)</f>
        <v>159.98399999999998</v>
      </c>
      <c r="C50" s="119">
        <f>C34*(1+NASTAVENIE!$D$11/100)</f>
        <v>165.52799999999999</v>
      </c>
      <c r="D50" s="119">
        <f>D34*(1+NASTAVENIE!$D$11/100)</f>
        <v>173.44799999999998</v>
      </c>
      <c r="E50" s="119">
        <f>E34*(1+NASTAVENIE!$D$11/100)</f>
        <v>179.78399999999999</v>
      </c>
      <c r="F50" s="119">
        <f>F34*(1+NASTAVENIE!$D$11/100)</f>
        <v>185.32799999999995</v>
      </c>
      <c r="G50" s="119">
        <f>G34*(1+NASTAVENIE!$D$11/100)</f>
        <v>192.45599999999999</v>
      </c>
      <c r="H50" s="119">
        <f>H34*(1+NASTAVENIE!$D$11/100)</f>
        <v>198.792</v>
      </c>
      <c r="I50" s="119">
        <f>I34*(1+NASTAVENIE!$D$11/100)</f>
        <v>205.12799999999996</v>
      </c>
      <c r="J50" s="119">
        <f>J34*(1+NASTAVENIE!$D$11/100)</f>
        <v>213.83999999999997</v>
      </c>
      <c r="K50" s="119">
        <f>K34*(1+NASTAVENIE!$D$11/100)</f>
        <v>220.17599999999999</v>
      </c>
      <c r="L50" s="119">
        <f>L34*(1+NASTAVENIE!$D$11/100)</f>
        <v>226.51200000000003</v>
      </c>
      <c r="M50" s="119">
        <f>M34*(1+NASTAVENIE!$D$11/100)</f>
        <v>232.84799999999998</v>
      </c>
      <c r="N50" s="119">
        <f>N34*(1+NASTAVENIE!$D$11/100)</f>
        <v>239.18399999999997</v>
      </c>
      <c r="O50" s="119">
        <f>O34*(1+NASTAVENIE!$D$11/100)</f>
        <v>246.31200000000001</v>
      </c>
      <c r="P50" s="119">
        <f>P34*(1+NASTAVENIE!$D$11/100)</f>
        <v>252.64799999999997</v>
      </c>
      <c r="Q50" s="119">
        <f>Q34*(1+NASTAVENIE!$D$11/100)</f>
        <v>258.98399999999998</v>
      </c>
    </row>
    <row r="51" spans="1:17">
      <c r="A51" s="118">
        <v>1900</v>
      </c>
      <c r="B51" s="119">
        <f>B35*(1+NASTAVENIE!$D$11/100)</f>
        <v>163.94399999999996</v>
      </c>
      <c r="C51" s="119">
        <f>C35*(1+NASTAVENIE!$D$11/100)</f>
        <v>169.488</v>
      </c>
      <c r="D51" s="119">
        <f>D35*(1+NASTAVENIE!$D$11/100)</f>
        <v>177.40799999999999</v>
      </c>
      <c r="E51" s="119">
        <f>E35*(1+NASTAVENIE!$D$11/100)</f>
        <v>184.536</v>
      </c>
      <c r="F51" s="119">
        <f>F35*(1+NASTAVENIE!$D$11/100)</f>
        <v>190.87199999999999</v>
      </c>
      <c r="G51" s="119">
        <f>G35*(1+NASTAVENIE!$D$11/100)</f>
        <v>198</v>
      </c>
      <c r="H51" s="119">
        <f>H35*(1+NASTAVENIE!$D$11/100)</f>
        <v>204.33599999999998</v>
      </c>
      <c r="I51" s="119">
        <f>I35*(1+NASTAVENIE!$D$11/100)</f>
        <v>211.464</v>
      </c>
      <c r="J51" s="119">
        <f>J35*(1+NASTAVENIE!$D$11/100)</f>
        <v>220.17599999999999</v>
      </c>
      <c r="K51" s="119">
        <f>K35*(1+NASTAVENIE!$D$11/100)</f>
        <v>226.51200000000003</v>
      </c>
      <c r="L51" s="119">
        <f>L35*(1+NASTAVENIE!$D$11/100)</f>
        <v>232.84799999999998</v>
      </c>
      <c r="M51" s="119">
        <f>M35*(1+NASTAVENIE!$D$11/100)</f>
        <v>239.18399999999997</v>
      </c>
      <c r="N51" s="119">
        <f>N35*(1+NASTAVENIE!$D$11/100)</f>
        <v>246.31200000000001</v>
      </c>
      <c r="O51" s="119">
        <f>O35*(1+NASTAVENIE!$D$11/100)</f>
        <v>253.43999999999997</v>
      </c>
      <c r="P51" s="119">
        <f>P35*(1+NASTAVENIE!$D$11/100)</f>
        <v>259.77599999999995</v>
      </c>
      <c r="Q51" s="119">
        <f>Q35*(1+NASTAVENIE!$D$11/100)</f>
        <v>266.904</v>
      </c>
    </row>
    <row r="53" spans="1:17" ht="25.35" customHeight="1">
      <c r="A53" s="117" t="s">
        <v>142</v>
      </c>
      <c r="B53" s="322" t="s">
        <v>37</v>
      </c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2"/>
      <c r="Q53" s="322"/>
    </row>
    <row r="54" spans="1:17">
      <c r="A54" s="118">
        <v>600</v>
      </c>
      <c r="B54" s="119">
        <f>B22*(1+NASTAVENIE!$D$12/100)</f>
        <v>106.69560000000003</v>
      </c>
      <c r="C54" s="119">
        <f>C22*(1+NASTAVENIE!$D$12/100)</f>
        <v>107.59980000000002</v>
      </c>
      <c r="D54" s="119">
        <f>D22*(1+NASTAVENIE!$D$12/100)</f>
        <v>112.12080000000002</v>
      </c>
      <c r="E54" s="119">
        <f>E22*(1+NASTAVENIE!$D$12/100)</f>
        <v>113.92920000000001</v>
      </c>
      <c r="F54" s="119">
        <f>F22*(1+NASTAVENIE!$D$12/100)</f>
        <v>116.6418</v>
      </c>
      <c r="G54" s="119">
        <f>G22*(1+NASTAVENIE!$D$12/100)</f>
        <v>119.3544</v>
      </c>
      <c r="H54" s="119">
        <f>H22*(1+NASTAVENIE!$D$12/100)</f>
        <v>122.06700000000001</v>
      </c>
      <c r="I54" s="119">
        <f>I22*(1+NASTAVENIE!$D$12/100)</f>
        <v>125.68380000000001</v>
      </c>
      <c r="J54" s="119">
        <f>J22*(1+NASTAVENIE!$D$12/100)</f>
        <v>132.01320000000001</v>
      </c>
      <c r="K54" s="119">
        <f>K22*(1+NASTAVENIE!$D$12/100)</f>
        <v>134.72580000000002</v>
      </c>
      <c r="L54" s="119">
        <f>L22*(1+NASTAVENIE!$D$12/100)</f>
        <v>138.3426</v>
      </c>
      <c r="M54" s="119">
        <f>M22*(1+NASTAVENIE!$D$12/100)</f>
        <v>141.95939999999999</v>
      </c>
      <c r="N54" s="119">
        <f>N22*(1+NASTAVENIE!$D$12/100)</f>
        <v>145.5762</v>
      </c>
      <c r="O54" s="119">
        <f>O22*(1+NASTAVENIE!$D$12/100)</f>
        <v>150.09719999999999</v>
      </c>
      <c r="P54" s="119">
        <f>P22*(1+NASTAVENIE!$D$12/100)</f>
        <v>153.71400000000003</v>
      </c>
      <c r="Q54" s="119">
        <f>Q22*(1+NASTAVENIE!$D$12/100)</f>
        <v>157.33080000000001</v>
      </c>
    </row>
    <row r="55" spans="1:17">
      <c r="A55" s="118">
        <v>700</v>
      </c>
      <c r="B55" s="119">
        <f>B23*(1+NASTAVENIE!$D$12/100)</f>
        <v>112.12080000000002</v>
      </c>
      <c r="C55" s="119">
        <f>C23*(1+NASTAVENIE!$D$12/100)</f>
        <v>113.92920000000001</v>
      </c>
      <c r="D55" s="119">
        <f>D23*(1+NASTAVENIE!$D$12/100)</f>
        <v>118.4502</v>
      </c>
      <c r="E55" s="119">
        <f>E23*(1+NASTAVENIE!$D$12/100)</f>
        <v>120.25860000000002</v>
      </c>
      <c r="F55" s="119">
        <f>F23*(1+NASTAVENIE!$D$12/100)</f>
        <v>123.8754</v>
      </c>
      <c r="G55" s="119">
        <f>G23*(1+NASTAVENIE!$D$12/100)</f>
        <v>127.4922</v>
      </c>
      <c r="H55" s="119">
        <f>H23*(1+NASTAVENIE!$D$12/100)</f>
        <v>132.01320000000001</v>
      </c>
      <c r="I55" s="119">
        <f>I23*(1+NASTAVENIE!$D$12/100)</f>
        <v>135.63000000000002</v>
      </c>
      <c r="J55" s="119">
        <f>J23*(1+NASTAVENIE!$D$12/100)</f>
        <v>141.95939999999999</v>
      </c>
      <c r="K55" s="119">
        <f>K23*(1+NASTAVENIE!$D$12/100)</f>
        <v>145.5762</v>
      </c>
      <c r="L55" s="119">
        <f>L23*(1+NASTAVENIE!$D$12/100)</f>
        <v>150.09719999999999</v>
      </c>
      <c r="M55" s="119">
        <f>M23*(1+NASTAVENIE!$D$12/100)</f>
        <v>152.80980000000002</v>
      </c>
      <c r="N55" s="119">
        <f>N23*(1+NASTAVENIE!$D$12/100)</f>
        <v>157.33080000000001</v>
      </c>
      <c r="O55" s="119">
        <f>O23*(1+NASTAVENIE!$D$12/100)</f>
        <v>161.85180000000003</v>
      </c>
      <c r="P55" s="119">
        <f>P23*(1+NASTAVENIE!$D$12/100)</f>
        <v>165.46860000000001</v>
      </c>
      <c r="Q55" s="119">
        <f>Q23*(1+NASTAVENIE!$D$12/100)</f>
        <v>169.08539999999999</v>
      </c>
    </row>
    <row r="56" spans="1:17">
      <c r="A56" s="118">
        <v>800</v>
      </c>
      <c r="B56" s="119">
        <f>B24*(1+NASTAVENIE!$D$12/100)</f>
        <v>116.6418</v>
      </c>
      <c r="C56" s="119">
        <f>C24*(1+NASTAVENIE!$D$12/100)</f>
        <v>118.4502</v>
      </c>
      <c r="D56" s="119">
        <f>D24*(1+NASTAVENIE!$D$12/100)</f>
        <v>122.9712</v>
      </c>
      <c r="E56" s="119">
        <f>E24*(1+NASTAVENIE!$D$12/100)</f>
        <v>126.58799999999999</v>
      </c>
      <c r="F56" s="119">
        <f>F24*(1+NASTAVENIE!$D$12/100)</f>
        <v>131.10900000000001</v>
      </c>
      <c r="G56" s="119">
        <f>G24*(1+NASTAVENIE!$D$12/100)</f>
        <v>135.63000000000002</v>
      </c>
      <c r="H56" s="119">
        <f>H24*(1+NASTAVENIE!$D$12/100)</f>
        <v>139.24680000000001</v>
      </c>
      <c r="I56" s="119">
        <f>I24*(1+NASTAVENIE!$D$12/100)</f>
        <v>143.76779999999999</v>
      </c>
      <c r="J56" s="119">
        <f>J24*(1+NASTAVENIE!$D$12/100)</f>
        <v>150.09719999999999</v>
      </c>
      <c r="K56" s="119">
        <f>K24*(1+NASTAVENIE!$D$12/100)</f>
        <v>154.6182</v>
      </c>
      <c r="L56" s="119">
        <f>L24*(1+NASTAVENIE!$D$12/100)</f>
        <v>159.13920000000002</v>
      </c>
      <c r="M56" s="119">
        <f>M24*(1+NASTAVENIE!$D$12/100)</f>
        <v>162.756</v>
      </c>
      <c r="N56" s="119">
        <f>N24*(1+NASTAVENIE!$D$12/100)</f>
        <v>167.27700000000002</v>
      </c>
      <c r="O56" s="119">
        <f>O24*(1+NASTAVENIE!$D$12/100)</f>
        <v>171.798</v>
      </c>
      <c r="P56" s="119">
        <f>P24*(1+NASTAVENIE!$D$12/100)</f>
        <v>176.31899999999999</v>
      </c>
      <c r="Q56" s="119">
        <f>Q24*(1+NASTAVENIE!$D$12/100)</f>
        <v>179.93580000000003</v>
      </c>
    </row>
    <row r="57" spans="1:17">
      <c r="A57" s="118">
        <v>900</v>
      </c>
      <c r="B57" s="119">
        <f>B25*(1+NASTAVENIE!$D$12/100)</f>
        <v>121.1628</v>
      </c>
      <c r="C57" s="119">
        <f>C25*(1+NASTAVENIE!$D$12/100)</f>
        <v>123.8754</v>
      </c>
      <c r="D57" s="119">
        <f>D25*(1+NASTAVENIE!$D$12/100)</f>
        <v>130.20480000000001</v>
      </c>
      <c r="E57" s="119">
        <f>E25*(1+NASTAVENIE!$D$12/100)</f>
        <v>134.72580000000002</v>
      </c>
      <c r="F57" s="119">
        <f>F25*(1+NASTAVENIE!$D$12/100)</f>
        <v>139.24680000000001</v>
      </c>
      <c r="G57" s="119">
        <f>G25*(1+NASTAVENIE!$D$12/100)</f>
        <v>143.76779999999999</v>
      </c>
      <c r="H57" s="119">
        <f>H25*(1+NASTAVENIE!$D$12/100)</f>
        <v>148.28880000000001</v>
      </c>
      <c r="I57" s="119">
        <f>I25*(1+NASTAVENIE!$D$12/100)</f>
        <v>152.80980000000002</v>
      </c>
      <c r="J57" s="119">
        <f>J25*(1+NASTAVENIE!$D$12/100)</f>
        <v>160.04339999999999</v>
      </c>
      <c r="K57" s="119">
        <f>K25*(1+NASTAVENIE!$D$12/100)</f>
        <v>164.56440000000001</v>
      </c>
      <c r="L57" s="119">
        <f>L25*(1+NASTAVENIE!$D$12/100)</f>
        <v>169.08539999999999</v>
      </c>
      <c r="M57" s="119">
        <f>M25*(1+NASTAVENIE!$D$12/100)</f>
        <v>173.60639999999998</v>
      </c>
      <c r="N57" s="119">
        <f>N25*(1+NASTAVENIE!$D$12/100)</f>
        <v>178.12739999999999</v>
      </c>
      <c r="O57" s="119">
        <f>O25*(1+NASTAVENIE!$D$12/100)</f>
        <v>182.64840000000001</v>
      </c>
      <c r="P57" s="119">
        <f>P25*(1+NASTAVENIE!$D$12/100)</f>
        <v>187.1694</v>
      </c>
      <c r="Q57" s="119">
        <f>Q25*(1+NASTAVENIE!$D$12/100)</f>
        <v>191.69040000000001</v>
      </c>
    </row>
    <row r="58" spans="1:17">
      <c r="A58" s="118">
        <v>1000</v>
      </c>
      <c r="B58" s="119">
        <f>B26*(1+NASTAVENIE!$D$12/100)</f>
        <v>129.30060000000003</v>
      </c>
      <c r="C58" s="119">
        <f>C26*(1+NASTAVENIE!$D$12/100)</f>
        <v>132.91740000000001</v>
      </c>
      <c r="D58" s="119">
        <f>D26*(1+NASTAVENIE!$D$12/100)</f>
        <v>139.24680000000001</v>
      </c>
      <c r="E58" s="119">
        <f>E26*(1+NASTAVENIE!$D$12/100)</f>
        <v>143.76779999999999</v>
      </c>
      <c r="F58" s="119">
        <f>F26*(1+NASTAVENIE!$D$12/100)</f>
        <v>149.19300000000001</v>
      </c>
      <c r="G58" s="119">
        <f>G26*(1+NASTAVENIE!$D$12/100)</f>
        <v>154.6182</v>
      </c>
      <c r="H58" s="119">
        <f>H26*(1+NASTAVENIE!$D$12/100)</f>
        <v>159.13920000000002</v>
      </c>
      <c r="I58" s="119">
        <f>I26*(1+NASTAVENIE!$D$12/100)</f>
        <v>163.6602</v>
      </c>
      <c r="J58" s="119">
        <f>J26*(1+NASTAVENIE!$D$12/100)</f>
        <v>170.8938</v>
      </c>
      <c r="K58" s="119">
        <f>K26*(1+NASTAVENIE!$D$12/100)</f>
        <v>175.41480000000001</v>
      </c>
      <c r="L58" s="119">
        <f>L26*(1+NASTAVENIE!$D$12/100)</f>
        <v>180.84</v>
      </c>
      <c r="M58" s="119">
        <f>M26*(1+NASTAVENIE!$D$12/100)</f>
        <v>185.36099999999999</v>
      </c>
      <c r="N58" s="119">
        <f>N26*(1+NASTAVENIE!$D$12/100)</f>
        <v>189.88200000000001</v>
      </c>
      <c r="O58" s="119">
        <f>O26*(1+NASTAVENIE!$D$12/100)</f>
        <v>195.30720000000002</v>
      </c>
      <c r="P58" s="119">
        <f>P26*(1+NASTAVENIE!$D$12/100)</f>
        <v>200.73239999999998</v>
      </c>
      <c r="Q58" s="119">
        <f>Q26*(1+NASTAVENIE!$D$12/100)</f>
        <v>205.2534</v>
      </c>
    </row>
    <row r="59" spans="1:17">
      <c r="A59" s="118">
        <v>1100</v>
      </c>
      <c r="B59" s="119">
        <f>B27*(1+NASTAVENIE!$D$12/100)</f>
        <v>135.63000000000002</v>
      </c>
      <c r="C59" s="119">
        <f>C27*(1+NASTAVENIE!$D$12/100)</f>
        <v>140.15100000000001</v>
      </c>
      <c r="D59" s="119">
        <f>D27*(1+NASTAVENIE!$D$12/100)</f>
        <v>146.4804</v>
      </c>
      <c r="E59" s="119">
        <f>E27*(1+NASTAVENIE!$D$12/100)</f>
        <v>151.90560000000002</v>
      </c>
      <c r="F59" s="119">
        <f>F27*(1+NASTAVENIE!$D$12/100)</f>
        <v>156.42660000000001</v>
      </c>
      <c r="G59" s="119">
        <f>G27*(1+NASTAVENIE!$D$12/100)</f>
        <v>161.85180000000003</v>
      </c>
      <c r="H59" s="119">
        <f>H27*(1+NASTAVENIE!$D$12/100)</f>
        <v>167.27700000000002</v>
      </c>
      <c r="I59" s="119">
        <f>I27*(1+NASTAVENIE!$D$12/100)</f>
        <v>172.7022</v>
      </c>
      <c r="J59" s="119">
        <f>J27*(1+NASTAVENIE!$D$12/100)</f>
        <v>179.93580000000003</v>
      </c>
      <c r="K59" s="119">
        <f>K27*(1+NASTAVENIE!$D$12/100)</f>
        <v>185.36099999999999</v>
      </c>
      <c r="L59" s="119">
        <f>L27*(1+NASTAVENIE!$D$12/100)</f>
        <v>189.88200000000001</v>
      </c>
      <c r="M59" s="119">
        <f>M27*(1+NASTAVENIE!$D$12/100)</f>
        <v>195.30720000000002</v>
      </c>
      <c r="N59" s="119">
        <f>N27*(1+NASTAVENIE!$D$12/100)</f>
        <v>199.82819999999998</v>
      </c>
      <c r="O59" s="119">
        <f>O27*(1+NASTAVENIE!$D$12/100)</f>
        <v>206.1576</v>
      </c>
      <c r="P59" s="119">
        <f>P27*(1+NASTAVENIE!$D$12/100)</f>
        <v>210.67860000000002</v>
      </c>
      <c r="Q59" s="119">
        <f>Q27*(1+NASTAVENIE!$D$12/100)</f>
        <v>216.10379999999998</v>
      </c>
    </row>
    <row r="60" spans="1:17">
      <c r="A60" s="118">
        <v>1200</v>
      </c>
      <c r="B60" s="119">
        <f>B28*(1+NASTAVENIE!$D$12/100)</f>
        <v>141.05520000000001</v>
      </c>
      <c r="C60" s="119">
        <f>C28*(1+NASTAVENIE!$D$12/100)</f>
        <v>145.5762</v>
      </c>
      <c r="D60" s="119">
        <f>D28*(1+NASTAVENIE!$D$12/100)</f>
        <v>151.90560000000002</v>
      </c>
      <c r="E60" s="119">
        <f>E28*(1+NASTAVENIE!$D$12/100)</f>
        <v>157.33080000000001</v>
      </c>
      <c r="F60" s="119">
        <f>F28*(1+NASTAVENIE!$D$12/100)</f>
        <v>162.756</v>
      </c>
      <c r="G60" s="119">
        <f>G28*(1+NASTAVENIE!$D$12/100)</f>
        <v>169.08539999999999</v>
      </c>
      <c r="H60" s="119">
        <f>H28*(1+NASTAVENIE!$D$12/100)</f>
        <v>173.60639999999998</v>
      </c>
      <c r="I60" s="119">
        <f>I28*(1+NASTAVENIE!$D$12/100)</f>
        <v>179.93580000000003</v>
      </c>
      <c r="J60" s="119">
        <f>J28*(1+NASTAVENIE!$D$12/100)</f>
        <v>187.1694</v>
      </c>
      <c r="K60" s="119">
        <f>K28*(1+NASTAVENIE!$D$12/100)</f>
        <v>192.59460000000004</v>
      </c>
      <c r="L60" s="119">
        <f>L28*(1+NASTAVENIE!$D$12/100)</f>
        <v>198.0198</v>
      </c>
      <c r="M60" s="119">
        <f>M28*(1+NASTAVENIE!$D$12/100)</f>
        <v>203.44500000000002</v>
      </c>
      <c r="N60" s="119">
        <f>N28*(1+NASTAVENIE!$D$12/100)</f>
        <v>208.87019999999998</v>
      </c>
      <c r="O60" s="119">
        <f>O28*(1+NASTAVENIE!$D$12/100)</f>
        <v>215.19960000000003</v>
      </c>
      <c r="P60" s="119">
        <f>P28*(1+NASTAVENIE!$D$12/100)</f>
        <v>220.62479999999999</v>
      </c>
      <c r="Q60" s="119">
        <f>Q28*(1+NASTAVENIE!$D$12/100)</f>
        <v>226.05</v>
      </c>
    </row>
    <row r="61" spans="1:17">
      <c r="A61" s="118">
        <v>1300</v>
      </c>
      <c r="B61" s="119">
        <f>B29*(1+NASTAVENIE!$D$12/100)</f>
        <v>147.38460000000001</v>
      </c>
      <c r="C61" s="119">
        <f>C29*(1+NASTAVENIE!$D$12/100)</f>
        <v>151.90560000000002</v>
      </c>
      <c r="D61" s="119">
        <f>D29*(1+NASTAVENIE!$D$12/100)</f>
        <v>160.04339999999999</v>
      </c>
      <c r="E61" s="119">
        <f>E29*(1+NASTAVENIE!$D$12/100)</f>
        <v>164.56440000000001</v>
      </c>
      <c r="F61" s="119">
        <f>F29*(1+NASTAVENIE!$D$12/100)</f>
        <v>170.8938</v>
      </c>
      <c r="G61" s="119">
        <f>G29*(1+NASTAVENIE!$D$12/100)</f>
        <v>177.22319999999999</v>
      </c>
      <c r="H61" s="119">
        <f>H29*(1+NASTAVENIE!$D$12/100)</f>
        <v>182.64840000000001</v>
      </c>
      <c r="I61" s="119">
        <f>I29*(1+NASTAVENIE!$D$12/100)</f>
        <v>188.07360000000003</v>
      </c>
      <c r="J61" s="119">
        <f>J29*(1+NASTAVENIE!$D$12/100)</f>
        <v>197.1156</v>
      </c>
      <c r="K61" s="119">
        <f>K29*(1+NASTAVENIE!$D$12/100)</f>
        <v>201.63660000000002</v>
      </c>
      <c r="L61" s="119">
        <f>L29*(1+NASTAVENIE!$D$12/100)</f>
        <v>207.96599999999998</v>
      </c>
      <c r="M61" s="119">
        <f>M29*(1+NASTAVENIE!$D$12/100)</f>
        <v>213.39120000000005</v>
      </c>
      <c r="N61" s="119">
        <f>N29*(1+NASTAVENIE!$D$12/100)</f>
        <v>219.72060000000002</v>
      </c>
      <c r="O61" s="119">
        <f>O29*(1+NASTAVENIE!$D$12/100)</f>
        <v>225.14579999999998</v>
      </c>
      <c r="P61" s="119">
        <f>P29*(1+NASTAVENIE!$D$12/100)</f>
        <v>231.47520000000003</v>
      </c>
      <c r="Q61" s="119">
        <f>Q29*(1+NASTAVENIE!$D$12/100)</f>
        <v>236.90039999999999</v>
      </c>
    </row>
    <row r="62" spans="1:17">
      <c r="A62" s="118">
        <v>1400</v>
      </c>
      <c r="B62" s="119">
        <f>B30*(1+NASTAVENIE!$D$12/100)</f>
        <v>154.6182</v>
      </c>
      <c r="C62" s="119">
        <f>C30*(1+NASTAVENIE!$D$12/100)</f>
        <v>159.13920000000002</v>
      </c>
      <c r="D62" s="119">
        <f>D30*(1+NASTAVENIE!$D$12/100)</f>
        <v>167.27700000000002</v>
      </c>
      <c r="E62" s="119">
        <f>E30*(1+NASTAVENIE!$D$12/100)</f>
        <v>172.7022</v>
      </c>
      <c r="F62" s="119">
        <f>F30*(1+NASTAVENIE!$D$12/100)</f>
        <v>179.03160000000003</v>
      </c>
      <c r="G62" s="119">
        <f>G30*(1+NASTAVENIE!$D$12/100)</f>
        <v>185.36099999999999</v>
      </c>
      <c r="H62" s="119">
        <f>H30*(1+NASTAVENIE!$D$12/100)</f>
        <v>191.69040000000001</v>
      </c>
      <c r="I62" s="119">
        <f>I30*(1+NASTAVENIE!$D$12/100)</f>
        <v>197.1156</v>
      </c>
      <c r="J62" s="119">
        <f>J30*(1+NASTAVENIE!$D$12/100)</f>
        <v>206.1576</v>
      </c>
      <c r="K62" s="119">
        <f>K30*(1+NASTAVENIE!$D$12/100)</f>
        <v>211.58279999999996</v>
      </c>
      <c r="L62" s="119">
        <f>L30*(1+NASTAVENIE!$D$12/100)</f>
        <v>217.91220000000001</v>
      </c>
      <c r="M62" s="119">
        <f>M30*(1+NASTAVENIE!$D$12/100)</f>
        <v>223.3374</v>
      </c>
      <c r="N62" s="119">
        <f>N30*(1+NASTAVENIE!$D$12/100)</f>
        <v>229.66679999999999</v>
      </c>
      <c r="O62" s="119">
        <f>O30*(1+NASTAVENIE!$D$12/100)</f>
        <v>236.90039999999999</v>
      </c>
      <c r="P62" s="119">
        <f>P30*(1+NASTAVENIE!$D$12/100)</f>
        <v>242.32560000000001</v>
      </c>
      <c r="Q62" s="119">
        <f>Q30*(1+NASTAVENIE!$D$12/100)</f>
        <v>248.65500000000003</v>
      </c>
    </row>
    <row r="63" spans="1:17">
      <c r="A63" s="118">
        <v>1500</v>
      </c>
      <c r="B63" s="119">
        <f>B31*(1+NASTAVENIE!$D$12/100)</f>
        <v>160.04339999999999</v>
      </c>
      <c r="C63" s="119">
        <f>C31*(1+NASTAVENIE!$D$12/100)</f>
        <v>166.37280000000001</v>
      </c>
      <c r="D63" s="119">
        <f>D31*(1+NASTAVENIE!$D$12/100)</f>
        <v>173.60639999999998</v>
      </c>
      <c r="E63" s="119">
        <f>E31*(1+NASTAVENIE!$D$12/100)</f>
        <v>179.93580000000003</v>
      </c>
      <c r="F63" s="119">
        <f>F31*(1+NASTAVENIE!$D$12/100)</f>
        <v>186.26519999999999</v>
      </c>
      <c r="G63" s="119">
        <f>G31*(1+NASTAVENIE!$D$12/100)</f>
        <v>193.49880000000002</v>
      </c>
      <c r="H63" s="119">
        <f>H31*(1+NASTAVENIE!$D$12/100)</f>
        <v>199.82819999999998</v>
      </c>
      <c r="I63" s="119">
        <f>I31*(1+NASTAVENIE!$D$12/100)</f>
        <v>206.1576</v>
      </c>
      <c r="J63" s="119">
        <f>J31*(1+NASTAVENIE!$D$12/100)</f>
        <v>214.2954</v>
      </c>
      <c r="K63" s="119">
        <f>K31*(1+NASTAVENIE!$D$12/100)</f>
        <v>220.62479999999999</v>
      </c>
      <c r="L63" s="119">
        <f>L31*(1+NASTAVENIE!$D$12/100)</f>
        <v>226.95420000000001</v>
      </c>
      <c r="M63" s="119">
        <f>M31*(1+NASTAVENIE!$D$12/100)</f>
        <v>233.28360000000001</v>
      </c>
      <c r="N63" s="119">
        <f>N31*(1+NASTAVENIE!$D$12/100)</f>
        <v>239.61300000000003</v>
      </c>
      <c r="O63" s="119">
        <f>O31*(1+NASTAVENIE!$D$12/100)</f>
        <v>246.84660000000002</v>
      </c>
      <c r="P63" s="119">
        <f>P31*(1+NASTAVENIE!$D$12/100)</f>
        <v>253.17599999999999</v>
      </c>
      <c r="Q63" s="119">
        <f>Q31*(1+NASTAVENIE!$D$12/100)</f>
        <v>259.50540000000001</v>
      </c>
    </row>
    <row r="64" spans="1:17">
      <c r="A64" s="118">
        <v>1600</v>
      </c>
      <c r="B64" s="119">
        <f>B32*(1+NASTAVENIE!$D$12/100)</f>
        <v>168.18119999999999</v>
      </c>
      <c r="C64" s="119">
        <f>C32*(1+NASTAVENIE!$D$12/100)</f>
        <v>173.60639999999998</v>
      </c>
      <c r="D64" s="119">
        <f>D32*(1+NASTAVENIE!$D$12/100)</f>
        <v>181.74420000000001</v>
      </c>
      <c r="E64" s="119">
        <f>E32*(1+NASTAVENIE!$D$12/100)</f>
        <v>188.07360000000003</v>
      </c>
      <c r="F64" s="119">
        <f>F32*(1+NASTAVENIE!$D$12/100)</f>
        <v>195.30720000000002</v>
      </c>
      <c r="G64" s="119">
        <f>G32*(1+NASTAVENIE!$D$12/100)</f>
        <v>202.54080000000002</v>
      </c>
      <c r="H64" s="119">
        <f>H32*(1+NASTAVENIE!$D$12/100)</f>
        <v>208.87019999999998</v>
      </c>
      <c r="I64" s="119">
        <f>I32*(1+NASTAVENIE!$D$12/100)</f>
        <v>215.19960000000003</v>
      </c>
      <c r="J64" s="119">
        <f>J32*(1+NASTAVENIE!$D$12/100)</f>
        <v>224.24160000000003</v>
      </c>
      <c r="K64" s="119">
        <f>K32*(1+NASTAVENIE!$D$12/100)</f>
        <v>231.47520000000003</v>
      </c>
      <c r="L64" s="119">
        <f>L32*(1+NASTAVENIE!$D$12/100)</f>
        <v>237.80460000000002</v>
      </c>
      <c r="M64" s="119">
        <f>M32*(1+NASTAVENIE!$D$12/100)</f>
        <v>244.13400000000001</v>
      </c>
      <c r="N64" s="119">
        <f>N32*(1+NASTAVENIE!$D$12/100)</f>
        <v>251.36760000000001</v>
      </c>
      <c r="O64" s="119">
        <f>O32*(1+NASTAVENIE!$D$12/100)</f>
        <v>258.60120000000006</v>
      </c>
      <c r="P64" s="119">
        <f>P32*(1+NASTAVENIE!$D$12/100)</f>
        <v>264.93060000000003</v>
      </c>
      <c r="Q64" s="119">
        <f>Q32*(1+NASTAVENIE!$D$12/100)</f>
        <v>271.26000000000005</v>
      </c>
    </row>
    <row r="65" spans="1:17">
      <c r="A65" s="118">
        <v>1700</v>
      </c>
      <c r="B65" s="119">
        <f>B33*(1+NASTAVENIE!$D$12/100)</f>
        <v>175.41480000000001</v>
      </c>
      <c r="C65" s="119">
        <f>C33*(1+NASTAVENIE!$D$12/100)</f>
        <v>180.84</v>
      </c>
      <c r="D65" s="119">
        <f>D33*(1+NASTAVENIE!$D$12/100)</f>
        <v>189.88200000000001</v>
      </c>
      <c r="E65" s="119">
        <f>E33*(1+NASTAVENIE!$D$12/100)</f>
        <v>196.21140000000003</v>
      </c>
      <c r="F65" s="119">
        <f>F33*(1+NASTAVENIE!$D$12/100)</f>
        <v>203.44500000000002</v>
      </c>
      <c r="G65" s="119">
        <f>G33*(1+NASTAVENIE!$D$12/100)</f>
        <v>210.67860000000002</v>
      </c>
      <c r="H65" s="119">
        <f>H33*(1+NASTAVENIE!$D$12/100)</f>
        <v>217.91220000000001</v>
      </c>
      <c r="I65" s="119">
        <f>I33*(1+NASTAVENIE!$D$12/100)</f>
        <v>224.24160000000003</v>
      </c>
      <c r="J65" s="119">
        <f>J33*(1+NASTAVENIE!$D$12/100)</f>
        <v>234.18779999999998</v>
      </c>
      <c r="K65" s="119">
        <f>K33*(1+NASTAVENIE!$D$12/100)</f>
        <v>240.51720000000003</v>
      </c>
      <c r="L65" s="119">
        <f>L33*(1+NASTAVENIE!$D$12/100)</f>
        <v>247.7508</v>
      </c>
      <c r="M65" s="119">
        <f>M33*(1+NASTAVENIE!$D$12/100)</f>
        <v>254.98439999999999</v>
      </c>
      <c r="N65" s="119">
        <f>N33*(1+NASTAVENIE!$D$12/100)</f>
        <v>261.31380000000001</v>
      </c>
      <c r="O65" s="119">
        <f>O33*(1+NASTAVENIE!$D$12/100)</f>
        <v>269.45160000000004</v>
      </c>
      <c r="P65" s="119">
        <f>P33*(1+NASTAVENIE!$D$12/100)</f>
        <v>276.68520000000001</v>
      </c>
      <c r="Q65" s="119">
        <f>Q33*(1+NASTAVENIE!$D$12/100)</f>
        <v>283.01460000000003</v>
      </c>
    </row>
    <row r="66" spans="1:17">
      <c r="A66" s="118">
        <v>1800</v>
      </c>
      <c r="B66" s="119">
        <f>B34*(1+NASTAVENIE!$D$12/100)</f>
        <v>182.64840000000001</v>
      </c>
      <c r="C66" s="119">
        <f>C34*(1+NASTAVENIE!$D$12/100)</f>
        <v>188.9778</v>
      </c>
      <c r="D66" s="119">
        <f>D34*(1+NASTAVENIE!$D$12/100)</f>
        <v>198.0198</v>
      </c>
      <c r="E66" s="119">
        <f>E34*(1+NASTAVENIE!$D$12/100)</f>
        <v>205.2534</v>
      </c>
      <c r="F66" s="119">
        <f>F34*(1+NASTAVENIE!$D$12/100)</f>
        <v>211.58279999999996</v>
      </c>
      <c r="G66" s="119">
        <f>G34*(1+NASTAVENIE!$D$12/100)</f>
        <v>219.72060000000002</v>
      </c>
      <c r="H66" s="119">
        <f>H34*(1+NASTAVENIE!$D$12/100)</f>
        <v>226.95420000000001</v>
      </c>
      <c r="I66" s="119">
        <f>I34*(1+NASTAVENIE!$D$12/100)</f>
        <v>234.18779999999998</v>
      </c>
      <c r="J66" s="119">
        <f>J34*(1+NASTAVENIE!$D$12/100)</f>
        <v>244.13400000000001</v>
      </c>
      <c r="K66" s="119">
        <f>K34*(1+NASTAVENIE!$D$12/100)</f>
        <v>251.36760000000001</v>
      </c>
      <c r="L66" s="119">
        <f>L34*(1+NASTAVENIE!$D$12/100)</f>
        <v>258.60120000000006</v>
      </c>
      <c r="M66" s="119">
        <f>M34*(1+NASTAVENIE!$D$12/100)</f>
        <v>265.83480000000003</v>
      </c>
      <c r="N66" s="119">
        <f>N34*(1+NASTAVENIE!$D$12/100)</f>
        <v>273.0684</v>
      </c>
      <c r="O66" s="119">
        <f>O34*(1+NASTAVENIE!$D$12/100)</f>
        <v>281.20620000000002</v>
      </c>
      <c r="P66" s="119">
        <f>P34*(1+NASTAVENIE!$D$12/100)</f>
        <v>288.43979999999999</v>
      </c>
      <c r="Q66" s="119">
        <f>Q34*(1+NASTAVENIE!$D$12/100)</f>
        <v>295.67340000000002</v>
      </c>
    </row>
    <row r="67" spans="1:17">
      <c r="A67" s="118">
        <v>1900</v>
      </c>
      <c r="B67" s="119">
        <f>B35*(1+NASTAVENIE!$D$12/100)</f>
        <v>187.1694</v>
      </c>
      <c r="C67" s="119">
        <f>C35*(1+NASTAVENIE!$D$12/100)</f>
        <v>193.49880000000002</v>
      </c>
      <c r="D67" s="119">
        <f>D35*(1+NASTAVENIE!$D$12/100)</f>
        <v>202.54080000000002</v>
      </c>
      <c r="E67" s="119">
        <f>E35*(1+NASTAVENIE!$D$12/100)</f>
        <v>210.67860000000002</v>
      </c>
      <c r="F67" s="119">
        <f>F35*(1+NASTAVENIE!$D$12/100)</f>
        <v>217.91220000000001</v>
      </c>
      <c r="G67" s="119">
        <f>G35*(1+NASTAVENIE!$D$12/100)</f>
        <v>226.05</v>
      </c>
      <c r="H67" s="119">
        <f>H35*(1+NASTAVENIE!$D$12/100)</f>
        <v>233.28360000000001</v>
      </c>
      <c r="I67" s="119">
        <f>I35*(1+NASTAVENIE!$D$12/100)</f>
        <v>241.42140000000001</v>
      </c>
      <c r="J67" s="119">
        <f>J35*(1+NASTAVENIE!$D$12/100)</f>
        <v>251.36760000000001</v>
      </c>
      <c r="K67" s="119">
        <f>K35*(1+NASTAVENIE!$D$12/100)</f>
        <v>258.60120000000006</v>
      </c>
      <c r="L67" s="119">
        <f>L35*(1+NASTAVENIE!$D$12/100)</f>
        <v>265.83480000000003</v>
      </c>
      <c r="M67" s="119">
        <f>M35*(1+NASTAVENIE!$D$12/100)</f>
        <v>273.0684</v>
      </c>
      <c r="N67" s="119">
        <f>N35*(1+NASTAVENIE!$D$12/100)</f>
        <v>281.20620000000002</v>
      </c>
      <c r="O67" s="119">
        <f>O35*(1+NASTAVENIE!$D$12/100)</f>
        <v>289.34399999999999</v>
      </c>
      <c r="P67" s="119">
        <f>P35*(1+NASTAVENIE!$D$12/100)</f>
        <v>296.57760000000002</v>
      </c>
      <c r="Q67" s="119">
        <f>Q35*(1+NASTAVENIE!$D$12/100)</f>
        <v>304.71539999999999</v>
      </c>
    </row>
  </sheetData>
  <sheetProtection selectLockedCells="1" selectUnlockedCells="1"/>
  <mergeCells count="5">
    <mergeCell ref="A1:Q3"/>
    <mergeCell ref="B21:Q21"/>
    <mergeCell ref="U21:W21"/>
    <mergeCell ref="B37:Q37"/>
    <mergeCell ref="B53:Q53"/>
  </mergeCells>
  <hyperlinks>
    <hyperlink ref="S20" location="Výběr!A1" display="Zpět "/>
  </hyperlinks>
  <printOptions horizontalCentered="1"/>
  <pageMargins left="0" right="0" top="0.19652777777777777" bottom="0.19652777777777777" header="0.51180555555555551" footer="0.51180555555555551"/>
  <pageSetup paperSize="9" scale="80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75"/>
  <sheetViews>
    <sheetView workbookViewId="0">
      <pane xSplit="1" ySplit="22" topLeftCell="B23" activePane="bottomRight" state="frozen"/>
      <selection pane="topRight" activeCell="B1" sqref="B1"/>
      <selection pane="bottomLeft" activeCell="A23" sqref="A23"/>
      <selection pane="bottomRight"/>
    </sheetView>
  </sheetViews>
  <sheetFormatPr defaultColWidth="11.7109375" defaultRowHeight="12.75"/>
  <cols>
    <col min="1" max="1" width="10.140625" customWidth="1"/>
    <col min="2" max="14" width="7.28515625" customWidth="1"/>
    <col min="15" max="15" width="5.42578125" customWidth="1"/>
  </cols>
  <sheetData>
    <row r="1" spans="1:15" ht="17.100000000000001" customHeight="1">
      <c r="A1" s="324" t="s">
        <v>170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185"/>
    </row>
    <row r="2" spans="1:15" ht="30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185"/>
    </row>
    <row r="3" spans="1:15" ht="30">
      <c r="A3" s="324"/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185"/>
    </row>
    <row r="4" spans="1:15" hidden="1">
      <c r="A4" s="145" t="s">
        <v>146</v>
      </c>
      <c r="B4" s="146">
        <v>1000</v>
      </c>
      <c r="C4" s="146">
        <v>1100</v>
      </c>
      <c r="D4" s="146">
        <v>1200</v>
      </c>
      <c r="E4" s="146">
        <v>1300</v>
      </c>
      <c r="F4" s="146">
        <v>1400</v>
      </c>
      <c r="G4" s="146">
        <v>1500</v>
      </c>
      <c r="H4" s="146">
        <v>1600</v>
      </c>
      <c r="I4" s="146">
        <v>1700</v>
      </c>
      <c r="J4" s="146">
        <v>1800</v>
      </c>
      <c r="K4" s="146">
        <v>1900</v>
      </c>
      <c r="L4" s="146">
        <v>2000</v>
      </c>
      <c r="M4" s="146">
        <v>2100</v>
      </c>
      <c r="N4" s="146">
        <v>2200</v>
      </c>
    </row>
    <row r="5" spans="1:15" hidden="1">
      <c r="A5" s="128">
        <v>1200</v>
      </c>
      <c r="B5" s="192">
        <v>262</v>
      </c>
      <c r="C5" s="193">
        <v>263</v>
      </c>
      <c r="D5" s="194">
        <v>273</v>
      </c>
      <c r="E5" s="193">
        <v>280</v>
      </c>
      <c r="F5" s="194">
        <v>287</v>
      </c>
      <c r="G5" s="193">
        <v>295</v>
      </c>
      <c r="H5" s="194">
        <v>302</v>
      </c>
      <c r="I5" s="193">
        <v>309</v>
      </c>
      <c r="J5" s="194">
        <v>328</v>
      </c>
      <c r="K5" s="193">
        <v>330</v>
      </c>
      <c r="L5" s="194">
        <v>338</v>
      </c>
      <c r="M5" s="193">
        <v>344</v>
      </c>
      <c r="N5" s="203">
        <v>352</v>
      </c>
    </row>
    <row r="6" spans="1:15" hidden="1">
      <c r="A6" s="128">
        <v>1300</v>
      </c>
      <c r="B6" s="133">
        <v>267</v>
      </c>
      <c r="C6" s="134">
        <v>269</v>
      </c>
      <c r="D6" s="135">
        <v>280</v>
      </c>
      <c r="E6" s="134">
        <v>287</v>
      </c>
      <c r="F6" s="135">
        <v>294</v>
      </c>
      <c r="G6" s="134">
        <v>302</v>
      </c>
      <c r="H6" s="135">
        <v>309</v>
      </c>
      <c r="I6" s="134">
        <v>317</v>
      </c>
      <c r="J6" s="135">
        <v>337</v>
      </c>
      <c r="K6" s="134">
        <v>338</v>
      </c>
      <c r="L6" s="135">
        <v>346</v>
      </c>
      <c r="M6" s="134">
        <v>353</v>
      </c>
      <c r="N6" s="136">
        <v>361</v>
      </c>
    </row>
    <row r="7" spans="1:15" hidden="1">
      <c r="A7" s="128">
        <v>1400</v>
      </c>
      <c r="B7" s="137">
        <v>274</v>
      </c>
      <c r="C7" s="138">
        <v>279</v>
      </c>
      <c r="D7" s="139">
        <v>290</v>
      </c>
      <c r="E7" s="138">
        <v>297</v>
      </c>
      <c r="F7" s="139">
        <v>305</v>
      </c>
      <c r="G7" s="138">
        <v>313</v>
      </c>
      <c r="H7" s="139">
        <v>320</v>
      </c>
      <c r="I7" s="138">
        <v>328</v>
      </c>
      <c r="J7" s="139">
        <v>348</v>
      </c>
      <c r="K7" s="138">
        <v>350</v>
      </c>
      <c r="L7" s="139">
        <v>358</v>
      </c>
      <c r="M7" s="138">
        <v>367</v>
      </c>
      <c r="N7" s="140">
        <v>375</v>
      </c>
    </row>
    <row r="8" spans="1:15" hidden="1">
      <c r="A8" s="128">
        <v>1500</v>
      </c>
      <c r="B8" s="133">
        <v>280</v>
      </c>
      <c r="C8" s="134">
        <v>286</v>
      </c>
      <c r="D8" s="135">
        <v>296</v>
      </c>
      <c r="E8" s="134">
        <v>304</v>
      </c>
      <c r="F8" s="135">
        <v>312</v>
      </c>
      <c r="G8" s="134">
        <v>321</v>
      </c>
      <c r="H8" s="135">
        <v>328</v>
      </c>
      <c r="I8" s="134">
        <v>336</v>
      </c>
      <c r="J8" s="135">
        <v>356</v>
      </c>
      <c r="K8" s="134">
        <v>359</v>
      </c>
      <c r="L8" s="135">
        <v>368</v>
      </c>
      <c r="M8" s="134">
        <v>378</v>
      </c>
      <c r="N8" s="136">
        <v>386</v>
      </c>
    </row>
    <row r="9" spans="1:15" hidden="1">
      <c r="A9" s="128">
        <v>1600</v>
      </c>
      <c r="B9" s="137">
        <v>290</v>
      </c>
      <c r="C9" s="138">
        <v>296</v>
      </c>
      <c r="D9" s="139">
        <v>308</v>
      </c>
      <c r="E9" s="138">
        <v>316</v>
      </c>
      <c r="F9" s="139">
        <v>324</v>
      </c>
      <c r="G9" s="138">
        <v>333</v>
      </c>
      <c r="H9" s="139">
        <v>342</v>
      </c>
      <c r="I9" s="138">
        <v>352</v>
      </c>
      <c r="J9" s="139">
        <v>373</v>
      </c>
      <c r="K9" s="138">
        <v>377</v>
      </c>
      <c r="L9" s="139">
        <v>387</v>
      </c>
      <c r="M9" s="138">
        <v>397</v>
      </c>
      <c r="N9" s="140">
        <v>406</v>
      </c>
    </row>
    <row r="10" spans="1:15" hidden="1">
      <c r="A10" s="128">
        <v>1700</v>
      </c>
      <c r="B10" s="133">
        <v>298</v>
      </c>
      <c r="C10" s="134">
        <v>305</v>
      </c>
      <c r="D10" s="135">
        <v>316</v>
      </c>
      <c r="E10" s="134">
        <v>325</v>
      </c>
      <c r="F10" s="135">
        <v>333</v>
      </c>
      <c r="G10" s="134">
        <v>342</v>
      </c>
      <c r="H10" s="135">
        <v>352</v>
      </c>
      <c r="I10" s="134">
        <v>363</v>
      </c>
      <c r="J10" s="135">
        <v>385</v>
      </c>
      <c r="K10" s="134">
        <v>389</v>
      </c>
      <c r="L10" s="135">
        <v>399</v>
      </c>
      <c r="M10" s="134">
        <v>409</v>
      </c>
      <c r="N10" s="136">
        <v>418</v>
      </c>
    </row>
    <row r="11" spans="1:15" hidden="1">
      <c r="A11" s="128">
        <v>1800</v>
      </c>
      <c r="B11" s="137">
        <v>305</v>
      </c>
      <c r="C11" s="138">
        <v>311</v>
      </c>
      <c r="D11" s="139">
        <v>323</v>
      </c>
      <c r="E11" s="138">
        <v>332</v>
      </c>
      <c r="F11" s="139">
        <v>341</v>
      </c>
      <c r="G11" s="138">
        <v>351</v>
      </c>
      <c r="H11" s="139">
        <v>361</v>
      </c>
      <c r="I11" s="138">
        <v>372</v>
      </c>
      <c r="J11" s="139">
        <v>394</v>
      </c>
      <c r="K11" s="138">
        <v>398</v>
      </c>
      <c r="L11" s="139">
        <v>410</v>
      </c>
      <c r="M11" s="138">
        <v>420</v>
      </c>
      <c r="N11" s="140">
        <v>430</v>
      </c>
    </row>
    <row r="12" spans="1:15" hidden="1">
      <c r="A12" s="128">
        <v>1900</v>
      </c>
      <c r="B12" s="133">
        <v>311</v>
      </c>
      <c r="C12" s="134">
        <v>318</v>
      </c>
      <c r="D12" s="135">
        <v>329</v>
      </c>
      <c r="E12" s="134">
        <v>338</v>
      </c>
      <c r="F12" s="135">
        <v>349</v>
      </c>
      <c r="G12" s="134">
        <v>360</v>
      </c>
      <c r="H12" s="135">
        <v>371</v>
      </c>
      <c r="I12" s="134">
        <v>381</v>
      </c>
      <c r="J12" s="135">
        <v>404</v>
      </c>
      <c r="K12" s="134">
        <v>409</v>
      </c>
      <c r="L12" s="135">
        <v>420</v>
      </c>
      <c r="M12" s="134">
        <v>431</v>
      </c>
      <c r="N12" s="136">
        <v>441</v>
      </c>
    </row>
    <row r="13" spans="1:15" hidden="1">
      <c r="A13" s="128">
        <v>2000</v>
      </c>
      <c r="B13" s="137">
        <v>318</v>
      </c>
      <c r="C13" s="138">
        <v>325</v>
      </c>
      <c r="D13" s="139">
        <v>337</v>
      </c>
      <c r="E13" s="138">
        <v>347</v>
      </c>
      <c r="F13" s="139">
        <v>358</v>
      </c>
      <c r="G13" s="138">
        <v>369</v>
      </c>
      <c r="H13" s="139">
        <v>380</v>
      </c>
      <c r="I13" s="138">
        <v>392</v>
      </c>
      <c r="J13" s="139">
        <v>414</v>
      </c>
      <c r="K13" s="138">
        <v>420</v>
      </c>
      <c r="L13" s="139">
        <v>431</v>
      </c>
      <c r="M13" s="138">
        <v>442</v>
      </c>
      <c r="N13" s="140">
        <v>453</v>
      </c>
    </row>
    <row r="14" spans="1:15" hidden="1">
      <c r="A14" s="128">
        <v>2100</v>
      </c>
      <c r="B14" s="133">
        <v>324</v>
      </c>
      <c r="C14" s="134">
        <v>332</v>
      </c>
      <c r="D14" s="135">
        <v>344</v>
      </c>
      <c r="E14" s="134">
        <v>355</v>
      </c>
      <c r="F14" s="135">
        <v>366</v>
      </c>
      <c r="G14" s="134">
        <v>378</v>
      </c>
      <c r="H14" s="135">
        <v>389</v>
      </c>
      <c r="I14" s="134">
        <v>401</v>
      </c>
      <c r="J14" s="135">
        <v>424</v>
      </c>
      <c r="K14" s="134">
        <v>430</v>
      </c>
      <c r="L14" s="135">
        <v>442</v>
      </c>
      <c r="M14" s="134">
        <v>453</v>
      </c>
      <c r="N14" s="136">
        <v>464</v>
      </c>
    </row>
    <row r="15" spans="1:15" hidden="1">
      <c r="A15" s="128">
        <v>2200</v>
      </c>
      <c r="B15" s="137">
        <v>331</v>
      </c>
      <c r="C15" s="138">
        <v>339</v>
      </c>
      <c r="D15" s="139">
        <v>352</v>
      </c>
      <c r="E15" s="138">
        <v>364</v>
      </c>
      <c r="F15" s="139">
        <v>376</v>
      </c>
      <c r="G15" s="138">
        <v>387</v>
      </c>
      <c r="H15" s="139">
        <v>399</v>
      </c>
      <c r="I15" s="138">
        <v>411</v>
      </c>
      <c r="J15" s="139">
        <v>435</v>
      </c>
      <c r="K15" s="138">
        <v>441</v>
      </c>
      <c r="L15" s="139">
        <v>453</v>
      </c>
      <c r="M15" s="138">
        <v>464</v>
      </c>
      <c r="N15" s="140">
        <v>476</v>
      </c>
    </row>
    <row r="16" spans="1:15" hidden="1">
      <c r="A16" s="128">
        <v>2300</v>
      </c>
      <c r="B16" s="133">
        <v>339</v>
      </c>
      <c r="C16" s="134">
        <v>347</v>
      </c>
      <c r="D16" s="135">
        <v>362</v>
      </c>
      <c r="E16" s="134">
        <v>374</v>
      </c>
      <c r="F16" s="135">
        <v>386</v>
      </c>
      <c r="G16" s="134">
        <v>398</v>
      </c>
      <c r="H16" s="135">
        <v>411</v>
      </c>
      <c r="I16" s="134">
        <v>422</v>
      </c>
      <c r="J16" s="135">
        <v>446</v>
      </c>
      <c r="K16" s="134">
        <v>453</v>
      </c>
      <c r="L16" s="135">
        <v>466</v>
      </c>
      <c r="M16" s="134">
        <v>477</v>
      </c>
      <c r="N16" s="136">
        <v>489</v>
      </c>
    </row>
    <row r="17" spans="1:20" hidden="1">
      <c r="A17" s="128">
        <v>2400</v>
      </c>
      <c r="B17" s="137">
        <v>346</v>
      </c>
      <c r="C17" s="138">
        <v>354</v>
      </c>
      <c r="D17" s="139">
        <v>370</v>
      </c>
      <c r="E17" s="138">
        <v>382</v>
      </c>
      <c r="F17" s="139">
        <v>394</v>
      </c>
      <c r="G17" s="138">
        <v>407</v>
      </c>
      <c r="H17" s="139">
        <v>419</v>
      </c>
      <c r="I17" s="138">
        <v>431</v>
      </c>
      <c r="J17" s="139">
        <v>457</v>
      </c>
      <c r="K17" s="138">
        <v>463</v>
      </c>
      <c r="L17" s="139">
        <v>476</v>
      </c>
      <c r="M17" s="138">
        <v>488</v>
      </c>
      <c r="N17" s="140">
        <v>501</v>
      </c>
    </row>
    <row r="18" spans="1:20" hidden="1">
      <c r="A18" s="128">
        <v>2500</v>
      </c>
      <c r="B18" s="133">
        <v>354</v>
      </c>
      <c r="C18" s="134">
        <v>364</v>
      </c>
      <c r="D18" s="135">
        <v>380</v>
      </c>
      <c r="E18" s="134">
        <v>392</v>
      </c>
      <c r="F18" s="135">
        <v>405</v>
      </c>
      <c r="G18" s="134">
        <v>418</v>
      </c>
      <c r="H18" s="135">
        <v>431</v>
      </c>
      <c r="I18" s="134">
        <v>444</v>
      </c>
      <c r="J18" s="135">
        <v>468</v>
      </c>
      <c r="K18" s="134">
        <v>475</v>
      </c>
      <c r="L18" s="135">
        <v>489</v>
      </c>
      <c r="M18" s="134">
        <v>501</v>
      </c>
      <c r="N18" s="136">
        <v>514</v>
      </c>
    </row>
    <row r="19" spans="1:20" hidden="1">
      <c r="A19" s="128">
        <v>2600</v>
      </c>
      <c r="B19" s="137">
        <v>364</v>
      </c>
      <c r="C19" s="138">
        <v>374</v>
      </c>
      <c r="D19" s="139">
        <v>391</v>
      </c>
      <c r="E19" s="138">
        <v>404</v>
      </c>
      <c r="F19" s="139">
        <v>417</v>
      </c>
      <c r="G19" s="138">
        <v>431</v>
      </c>
      <c r="H19" s="139">
        <v>443</v>
      </c>
      <c r="I19" s="138">
        <v>456</v>
      </c>
      <c r="J19" s="139">
        <v>481</v>
      </c>
      <c r="K19" s="138">
        <v>489</v>
      </c>
      <c r="L19" s="139">
        <v>503</v>
      </c>
      <c r="M19" s="138">
        <v>516</v>
      </c>
      <c r="N19" s="140">
        <v>528</v>
      </c>
    </row>
    <row r="20" spans="1:20" hidden="1">
      <c r="A20" s="128">
        <v>2700</v>
      </c>
      <c r="B20" s="129">
        <v>372</v>
      </c>
      <c r="C20" s="130">
        <v>382</v>
      </c>
      <c r="D20" s="131">
        <v>399</v>
      </c>
      <c r="E20" s="130">
        <v>412</v>
      </c>
      <c r="F20" s="131">
        <v>426</v>
      </c>
      <c r="G20" s="130">
        <v>440</v>
      </c>
      <c r="H20" s="131">
        <v>453</v>
      </c>
      <c r="I20" s="130">
        <v>466</v>
      </c>
      <c r="J20" s="131">
        <v>492</v>
      </c>
      <c r="K20" s="130">
        <v>500</v>
      </c>
      <c r="L20" s="131">
        <v>514</v>
      </c>
      <c r="M20" s="130">
        <v>526</v>
      </c>
      <c r="N20" s="132">
        <v>540</v>
      </c>
    </row>
    <row r="21" spans="1:20" ht="15.75">
      <c r="A21" s="141"/>
    </row>
    <row r="22" spans="1:20" ht="23.25">
      <c r="A22" s="142" t="s">
        <v>140</v>
      </c>
      <c r="B22" s="175">
        <v>1000</v>
      </c>
      <c r="C22" s="175">
        <v>1100</v>
      </c>
      <c r="D22" s="175">
        <v>1200</v>
      </c>
      <c r="E22" s="175">
        <v>1300</v>
      </c>
      <c r="F22" s="175">
        <v>1400</v>
      </c>
      <c r="G22" s="175">
        <v>1500</v>
      </c>
      <c r="H22" s="175">
        <v>1600</v>
      </c>
      <c r="I22" s="175">
        <v>1700</v>
      </c>
      <c r="J22" s="175">
        <v>1800</v>
      </c>
      <c r="K22" s="175">
        <v>1900</v>
      </c>
      <c r="L22" s="175">
        <v>2000</v>
      </c>
      <c r="M22" s="175">
        <v>2100</v>
      </c>
      <c r="N22" s="175">
        <v>2200</v>
      </c>
      <c r="Q22" s="116" t="s">
        <v>141</v>
      </c>
    </row>
    <row r="23" spans="1:20" ht="28.35" customHeight="1">
      <c r="A23" s="117" t="s">
        <v>142</v>
      </c>
      <c r="B23" s="322" t="s">
        <v>143</v>
      </c>
      <c r="C23" s="322"/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R23" s="306"/>
      <c r="S23" s="306"/>
      <c r="T23" s="306"/>
    </row>
    <row r="24" spans="1:20">
      <c r="A24" s="118">
        <v>1200</v>
      </c>
      <c r="B24" s="119">
        <f>(B5-(B5*NASTAVENIE!$D$8/100))*(1+(NASTAVENIE!$D$9/100))*NASTAVENIE!$D$10</f>
        <v>172.92</v>
      </c>
      <c r="C24" s="119">
        <f>(C5-(C5*NASTAVENIE!$D$8/100))*(1+(NASTAVENIE!$D$9/100))*NASTAVENIE!$D$10</f>
        <v>173.58</v>
      </c>
      <c r="D24" s="119">
        <f>(D5-(D5*NASTAVENIE!$D$8/100))*(1+(NASTAVENIE!$D$9/100))*NASTAVENIE!$D$10</f>
        <v>180.18</v>
      </c>
      <c r="E24" s="119">
        <f>(E5-(E5*NASTAVENIE!$D$8/100))*(1+(NASTAVENIE!$D$9/100))*NASTAVENIE!$D$10</f>
        <v>184.79999999999998</v>
      </c>
      <c r="F24" s="119">
        <f>(F5-(F5*NASTAVENIE!$D$8/100))*(1+(NASTAVENIE!$D$9/100))*NASTAVENIE!$D$10</f>
        <v>189.42</v>
      </c>
      <c r="G24" s="119">
        <f>(G5-(G5*NASTAVENIE!$D$8/100))*(1+(NASTAVENIE!$D$9/100))*NASTAVENIE!$D$10</f>
        <v>194.7</v>
      </c>
      <c r="H24" s="119">
        <f>(H5-(H5*NASTAVENIE!$D$8/100))*(1+(NASTAVENIE!$D$9/100))*NASTAVENIE!$D$10</f>
        <v>199.32</v>
      </c>
      <c r="I24" s="119">
        <f>(I5-(I5*NASTAVENIE!$D$8/100))*(1+(NASTAVENIE!$D$9/100))*NASTAVENIE!$D$10</f>
        <v>203.93999999999997</v>
      </c>
      <c r="J24" s="119">
        <f>(J5-(J5*NASTAVENIE!$D$8/100))*(1+(NASTAVENIE!$D$9/100))*NASTAVENIE!$D$10</f>
        <v>216.48</v>
      </c>
      <c r="K24" s="119">
        <f>(K5-(K5*NASTAVENIE!$D$8/100))*(1+(NASTAVENIE!$D$9/100))*NASTAVENIE!$D$10</f>
        <v>217.79999999999998</v>
      </c>
      <c r="L24" s="119">
        <f>(L5-(L5*NASTAVENIE!$D$8/100))*(1+(NASTAVENIE!$D$9/100))*NASTAVENIE!$D$10</f>
        <v>223.08</v>
      </c>
      <c r="M24" s="119">
        <f>(M5-(M5*NASTAVENIE!$D$8/100))*(1+(NASTAVENIE!$D$9/100))*NASTAVENIE!$D$10</f>
        <v>227.04</v>
      </c>
      <c r="N24" s="119">
        <f>(N5-(N5*NASTAVENIE!$D$8/100))*(1+(NASTAVENIE!$D$9/100))*NASTAVENIE!$D$10</f>
        <v>232.32</v>
      </c>
      <c r="R24" s="120"/>
      <c r="S24" s="120"/>
      <c r="T24" s="121"/>
    </row>
    <row r="25" spans="1:20">
      <c r="A25" s="118">
        <v>1300</v>
      </c>
      <c r="B25" s="119">
        <f>(B6-(B6*NASTAVENIE!$D$8/100))*(1+(NASTAVENIE!$D$9/100))*NASTAVENIE!$D$10</f>
        <v>176.22</v>
      </c>
      <c r="C25" s="119">
        <f>(C6-(C6*NASTAVENIE!$D$8/100))*(1+(NASTAVENIE!$D$9/100))*NASTAVENIE!$D$10</f>
        <v>177.54</v>
      </c>
      <c r="D25" s="119">
        <f>(D6-(D6*NASTAVENIE!$D$8/100))*(1+(NASTAVENIE!$D$9/100))*NASTAVENIE!$D$10</f>
        <v>184.79999999999998</v>
      </c>
      <c r="E25" s="119">
        <f>(E6-(E6*NASTAVENIE!$D$8/100))*(1+(NASTAVENIE!$D$9/100))*NASTAVENIE!$D$10</f>
        <v>189.42</v>
      </c>
      <c r="F25" s="119">
        <f>(F6-(F6*NASTAVENIE!$D$8/100))*(1+(NASTAVENIE!$D$9/100))*NASTAVENIE!$D$10</f>
        <v>194.04</v>
      </c>
      <c r="G25" s="119">
        <f>(G6-(G6*NASTAVENIE!$D$8/100))*(1+(NASTAVENIE!$D$9/100))*NASTAVENIE!$D$10</f>
        <v>199.32</v>
      </c>
      <c r="H25" s="119">
        <f>(H6-(H6*NASTAVENIE!$D$8/100))*(1+(NASTAVENIE!$D$9/100))*NASTAVENIE!$D$10</f>
        <v>203.93999999999997</v>
      </c>
      <c r="I25" s="119">
        <f>(I6-(I6*NASTAVENIE!$D$8/100))*(1+(NASTAVENIE!$D$9/100))*NASTAVENIE!$D$10</f>
        <v>209.22</v>
      </c>
      <c r="J25" s="119">
        <f>(J6-(J6*NASTAVENIE!$D$8/100))*(1+(NASTAVENIE!$D$9/100))*NASTAVENIE!$D$10</f>
        <v>222.42</v>
      </c>
      <c r="K25" s="119">
        <f>(K6-(K6*NASTAVENIE!$D$8/100))*(1+(NASTAVENIE!$D$9/100))*NASTAVENIE!$D$10</f>
        <v>223.08</v>
      </c>
      <c r="L25" s="119">
        <f>(L6-(L6*NASTAVENIE!$D$8/100))*(1+(NASTAVENIE!$D$9/100))*NASTAVENIE!$D$10</f>
        <v>228.36</v>
      </c>
      <c r="M25" s="119">
        <f>(M6-(M6*NASTAVENIE!$D$8/100))*(1+(NASTAVENIE!$D$9/100))*NASTAVENIE!$D$10</f>
        <v>232.98</v>
      </c>
      <c r="N25" s="119">
        <f>(N6-(N6*NASTAVENIE!$D$8/100))*(1+(NASTAVENIE!$D$9/100))*NASTAVENIE!$D$10</f>
        <v>238.26</v>
      </c>
      <c r="R25" s="121"/>
      <c r="S25" s="121"/>
      <c r="T25" s="122"/>
    </row>
    <row r="26" spans="1:20">
      <c r="A26" s="118">
        <v>1400</v>
      </c>
      <c r="B26" s="119">
        <f>(B7-(B7*NASTAVENIE!$D$8/100))*(1+(NASTAVENIE!$D$9/100))*NASTAVENIE!$D$10</f>
        <v>180.83999999999997</v>
      </c>
      <c r="C26" s="119">
        <f>(C7-(C7*NASTAVENIE!$D$8/100))*(1+(NASTAVENIE!$D$9/100))*NASTAVENIE!$D$10</f>
        <v>184.14</v>
      </c>
      <c r="D26" s="119">
        <f>(D7-(D7*NASTAVENIE!$D$8/100))*(1+(NASTAVENIE!$D$9/100))*NASTAVENIE!$D$10</f>
        <v>191.4</v>
      </c>
      <c r="E26" s="119">
        <f>(E7-(E7*NASTAVENIE!$D$8/100))*(1+(NASTAVENIE!$D$9/100))*NASTAVENIE!$D$10</f>
        <v>196.01999999999998</v>
      </c>
      <c r="F26" s="119">
        <f>(F7-(F7*NASTAVENIE!$D$8/100))*(1+(NASTAVENIE!$D$9/100))*NASTAVENIE!$D$10</f>
        <v>201.29999999999998</v>
      </c>
      <c r="G26" s="119">
        <f>(G7-(G7*NASTAVENIE!$D$8/100))*(1+(NASTAVENIE!$D$9/100))*NASTAVENIE!$D$10</f>
        <v>206.58</v>
      </c>
      <c r="H26" s="119">
        <f>(H7-(H7*NASTAVENIE!$D$8/100))*(1+(NASTAVENIE!$D$9/100))*NASTAVENIE!$D$10</f>
        <v>211.2</v>
      </c>
      <c r="I26" s="119">
        <f>(I7-(I7*NASTAVENIE!$D$8/100))*(1+(NASTAVENIE!$D$9/100))*NASTAVENIE!$D$10</f>
        <v>216.48</v>
      </c>
      <c r="J26" s="119">
        <f>(J7-(J7*NASTAVENIE!$D$8/100))*(1+(NASTAVENIE!$D$9/100))*NASTAVENIE!$D$10</f>
        <v>229.68</v>
      </c>
      <c r="K26" s="119">
        <f>(K7-(K7*NASTAVENIE!$D$8/100))*(1+(NASTAVENIE!$D$9/100))*NASTAVENIE!$D$10</f>
        <v>231</v>
      </c>
      <c r="L26" s="119">
        <f>(L7-(L7*NASTAVENIE!$D$8/100))*(1+(NASTAVENIE!$D$9/100))*NASTAVENIE!$D$10</f>
        <v>236.28</v>
      </c>
      <c r="M26" s="119">
        <f>(M7-(M7*NASTAVENIE!$D$8/100))*(1+(NASTAVENIE!$D$9/100))*NASTAVENIE!$D$10</f>
        <v>242.21999999999997</v>
      </c>
      <c r="N26" s="119">
        <f>(N7-(N7*NASTAVENIE!$D$8/100))*(1+(NASTAVENIE!$D$9/100))*NASTAVENIE!$D$10</f>
        <v>247.5</v>
      </c>
      <c r="R26" s="121"/>
      <c r="S26" s="121"/>
      <c r="T26" s="122"/>
    </row>
    <row r="27" spans="1:20">
      <c r="A27" s="118">
        <v>1500</v>
      </c>
      <c r="B27" s="119">
        <f>(B8-(B8*NASTAVENIE!$D$8/100))*(1+(NASTAVENIE!$D$9/100))*NASTAVENIE!$D$10</f>
        <v>184.79999999999998</v>
      </c>
      <c r="C27" s="119">
        <f>(C8-(C8*NASTAVENIE!$D$8/100))*(1+(NASTAVENIE!$D$9/100))*NASTAVENIE!$D$10</f>
        <v>188.76000000000002</v>
      </c>
      <c r="D27" s="119">
        <f>(D8-(D8*NASTAVENIE!$D$8/100))*(1+(NASTAVENIE!$D$9/100))*NASTAVENIE!$D$10</f>
        <v>195.36</v>
      </c>
      <c r="E27" s="119">
        <f>(E8-(E8*NASTAVENIE!$D$8/100))*(1+(NASTAVENIE!$D$9/100))*NASTAVENIE!$D$10</f>
        <v>200.64</v>
      </c>
      <c r="F27" s="119">
        <f>(F8-(F8*NASTAVENIE!$D$8/100))*(1+(NASTAVENIE!$D$9/100))*NASTAVENIE!$D$10</f>
        <v>205.92</v>
      </c>
      <c r="G27" s="119">
        <f>(G8-(G8*NASTAVENIE!$D$8/100))*(1+(NASTAVENIE!$D$9/100))*NASTAVENIE!$D$10</f>
        <v>211.86</v>
      </c>
      <c r="H27" s="119">
        <f>(H8-(H8*NASTAVENIE!$D$8/100))*(1+(NASTAVENIE!$D$9/100))*NASTAVENIE!$D$10</f>
        <v>216.48</v>
      </c>
      <c r="I27" s="119">
        <f>(I8-(I8*NASTAVENIE!$D$8/100))*(1+(NASTAVENIE!$D$9/100))*NASTAVENIE!$D$10</f>
        <v>221.76000000000002</v>
      </c>
      <c r="J27" s="119">
        <f>(J8-(J8*NASTAVENIE!$D$8/100))*(1+(NASTAVENIE!$D$9/100))*NASTAVENIE!$D$10</f>
        <v>234.96</v>
      </c>
      <c r="K27" s="119">
        <f>(K8-(K8*NASTAVENIE!$D$8/100))*(1+(NASTAVENIE!$D$9/100))*NASTAVENIE!$D$10</f>
        <v>236.93999999999997</v>
      </c>
      <c r="L27" s="119">
        <f>(L8-(L8*NASTAVENIE!$D$8/100))*(1+(NASTAVENIE!$D$9/100))*NASTAVENIE!$D$10</f>
        <v>242.88</v>
      </c>
      <c r="M27" s="119">
        <f>(M8-(M8*NASTAVENIE!$D$8/100))*(1+(NASTAVENIE!$D$9/100))*NASTAVENIE!$D$10</f>
        <v>249.48</v>
      </c>
      <c r="N27" s="119">
        <f>(N8-(N8*NASTAVENIE!$D$8/100))*(1+(NASTAVENIE!$D$9/100))*NASTAVENIE!$D$10</f>
        <v>254.76</v>
      </c>
    </row>
    <row r="28" spans="1:20">
      <c r="A28" s="118">
        <v>1600</v>
      </c>
      <c r="B28" s="119">
        <f>(B9-(B9*NASTAVENIE!$D$8/100))*(1+(NASTAVENIE!$D$9/100))*NASTAVENIE!$D$10</f>
        <v>191.4</v>
      </c>
      <c r="C28" s="119">
        <f>(C9-(C9*NASTAVENIE!$D$8/100))*(1+(NASTAVENIE!$D$9/100))*NASTAVENIE!$D$10</f>
        <v>195.36</v>
      </c>
      <c r="D28" s="119">
        <f>(D9-(D9*NASTAVENIE!$D$8/100))*(1+(NASTAVENIE!$D$9/100))*NASTAVENIE!$D$10</f>
        <v>203.28</v>
      </c>
      <c r="E28" s="119">
        <f>(E9-(E9*NASTAVENIE!$D$8/100))*(1+(NASTAVENIE!$D$9/100))*NASTAVENIE!$D$10</f>
        <v>208.56</v>
      </c>
      <c r="F28" s="119">
        <f>(F9-(F9*NASTAVENIE!$D$8/100))*(1+(NASTAVENIE!$D$9/100))*NASTAVENIE!$D$10</f>
        <v>213.83999999999997</v>
      </c>
      <c r="G28" s="119">
        <f>(G9-(G9*NASTAVENIE!$D$8/100))*(1+(NASTAVENIE!$D$9/100))*NASTAVENIE!$D$10</f>
        <v>219.78</v>
      </c>
      <c r="H28" s="119">
        <f>(H9-(H9*NASTAVENIE!$D$8/100))*(1+(NASTAVENIE!$D$9/100))*NASTAVENIE!$D$10</f>
        <v>225.72</v>
      </c>
      <c r="I28" s="119">
        <f>(I9-(I9*NASTAVENIE!$D$8/100))*(1+(NASTAVENIE!$D$9/100))*NASTAVENIE!$D$10</f>
        <v>232.32</v>
      </c>
      <c r="J28" s="119">
        <f>(J9-(J9*NASTAVENIE!$D$8/100))*(1+(NASTAVENIE!$D$9/100))*NASTAVENIE!$D$10</f>
        <v>246.18</v>
      </c>
      <c r="K28" s="119">
        <f>(K9-(K9*NASTAVENIE!$D$8/100))*(1+(NASTAVENIE!$D$9/100))*NASTAVENIE!$D$10</f>
        <v>248.82</v>
      </c>
      <c r="L28" s="119">
        <f>(L9-(L9*NASTAVENIE!$D$8/100))*(1+(NASTAVENIE!$D$9/100))*NASTAVENIE!$D$10</f>
        <v>255.42</v>
      </c>
      <c r="M28" s="119">
        <f>(M9-(M9*NASTAVENIE!$D$8/100))*(1+(NASTAVENIE!$D$9/100))*NASTAVENIE!$D$10</f>
        <v>262.02</v>
      </c>
      <c r="N28" s="119">
        <f>(N9-(N9*NASTAVENIE!$D$8/100))*(1+(NASTAVENIE!$D$9/100))*NASTAVENIE!$D$10</f>
        <v>267.95999999999998</v>
      </c>
    </row>
    <row r="29" spans="1:20">
      <c r="A29" s="118">
        <v>1700</v>
      </c>
      <c r="B29" s="119">
        <f>(B10-(B10*NASTAVENIE!$D$8/100))*(1+(NASTAVENIE!$D$9/100))*NASTAVENIE!$D$10</f>
        <v>196.68</v>
      </c>
      <c r="C29" s="119">
        <f>(C10-(C10*NASTAVENIE!$D$8/100))*(1+(NASTAVENIE!$D$9/100))*NASTAVENIE!$D$10</f>
        <v>201.29999999999998</v>
      </c>
      <c r="D29" s="119">
        <f>(D10-(D10*NASTAVENIE!$D$8/100))*(1+(NASTAVENIE!$D$9/100))*NASTAVENIE!$D$10</f>
        <v>208.56</v>
      </c>
      <c r="E29" s="119">
        <f>(E10-(E10*NASTAVENIE!$D$8/100))*(1+(NASTAVENIE!$D$9/100))*NASTAVENIE!$D$10</f>
        <v>214.5</v>
      </c>
      <c r="F29" s="119">
        <f>(F10-(F10*NASTAVENIE!$D$8/100))*(1+(NASTAVENIE!$D$9/100))*NASTAVENIE!$D$10</f>
        <v>219.78</v>
      </c>
      <c r="G29" s="119">
        <f>(G10-(G10*NASTAVENIE!$D$8/100))*(1+(NASTAVENIE!$D$9/100))*NASTAVENIE!$D$10</f>
        <v>225.72</v>
      </c>
      <c r="H29" s="119">
        <f>(H10-(H10*NASTAVENIE!$D$8/100))*(1+(NASTAVENIE!$D$9/100))*NASTAVENIE!$D$10</f>
        <v>232.32</v>
      </c>
      <c r="I29" s="119">
        <f>(I10-(I10*NASTAVENIE!$D$8/100))*(1+(NASTAVENIE!$D$9/100))*NASTAVENIE!$D$10</f>
        <v>239.57999999999998</v>
      </c>
      <c r="J29" s="119">
        <f>(J10-(J10*NASTAVENIE!$D$8/100))*(1+(NASTAVENIE!$D$9/100))*NASTAVENIE!$D$10</f>
        <v>254.1</v>
      </c>
      <c r="K29" s="119">
        <f>(K10-(K10*NASTAVENIE!$D$8/100))*(1+(NASTAVENIE!$D$9/100))*NASTAVENIE!$D$10</f>
        <v>256.73999999999995</v>
      </c>
      <c r="L29" s="119">
        <f>(L10-(L10*NASTAVENIE!$D$8/100))*(1+(NASTAVENIE!$D$9/100))*NASTAVENIE!$D$10</f>
        <v>263.33999999999997</v>
      </c>
      <c r="M29" s="119">
        <f>(M10-(M10*NASTAVENIE!$D$8/100))*(1+(NASTAVENIE!$D$9/100))*NASTAVENIE!$D$10</f>
        <v>269.94</v>
      </c>
      <c r="N29" s="119">
        <f>(N10-(N10*NASTAVENIE!$D$8/100))*(1+(NASTAVENIE!$D$9/100))*NASTAVENIE!$D$10</f>
        <v>275.88</v>
      </c>
    </row>
    <row r="30" spans="1:20">
      <c r="A30" s="118">
        <v>1800</v>
      </c>
      <c r="B30" s="119">
        <f>(B11-(B11*NASTAVENIE!$D$8/100))*(1+(NASTAVENIE!$D$9/100))*NASTAVENIE!$D$10</f>
        <v>201.29999999999998</v>
      </c>
      <c r="C30" s="119">
        <f>(C11-(C11*NASTAVENIE!$D$8/100))*(1+(NASTAVENIE!$D$9/100))*NASTAVENIE!$D$10</f>
        <v>205.26000000000002</v>
      </c>
      <c r="D30" s="119">
        <f>(D11-(D11*NASTAVENIE!$D$8/100))*(1+(NASTAVENIE!$D$9/100))*NASTAVENIE!$D$10</f>
        <v>213.18</v>
      </c>
      <c r="E30" s="119">
        <f>(E11-(E11*NASTAVENIE!$D$8/100))*(1+(NASTAVENIE!$D$9/100))*NASTAVENIE!$D$10</f>
        <v>219.11999999999998</v>
      </c>
      <c r="F30" s="119">
        <f>(F11-(F11*NASTAVENIE!$D$8/100))*(1+(NASTAVENIE!$D$9/100))*NASTAVENIE!$D$10</f>
        <v>225.06</v>
      </c>
      <c r="G30" s="119">
        <f>(G11-(G11*NASTAVENIE!$D$8/100))*(1+(NASTAVENIE!$D$9/100))*NASTAVENIE!$D$10</f>
        <v>231.66</v>
      </c>
      <c r="H30" s="119">
        <f>(H11-(H11*NASTAVENIE!$D$8/100))*(1+(NASTAVENIE!$D$9/100))*NASTAVENIE!$D$10</f>
        <v>238.26</v>
      </c>
      <c r="I30" s="119">
        <f>(I11-(I11*NASTAVENIE!$D$8/100))*(1+(NASTAVENIE!$D$9/100))*NASTAVENIE!$D$10</f>
        <v>245.51999999999998</v>
      </c>
      <c r="J30" s="119">
        <f>(J11-(J11*NASTAVENIE!$D$8/100))*(1+(NASTAVENIE!$D$9/100))*NASTAVENIE!$D$10</f>
        <v>260.03999999999996</v>
      </c>
      <c r="K30" s="119">
        <f>(K11-(K11*NASTAVENIE!$D$8/100))*(1+(NASTAVENIE!$D$9/100))*NASTAVENIE!$D$10</f>
        <v>262.68</v>
      </c>
      <c r="L30" s="119">
        <f>(L11-(L11*NASTAVENIE!$D$8/100))*(1+(NASTAVENIE!$D$9/100))*NASTAVENIE!$D$10</f>
        <v>270.59999999999997</v>
      </c>
      <c r="M30" s="119">
        <f>(M11-(M11*NASTAVENIE!$D$8/100))*(1+(NASTAVENIE!$D$9/100))*NASTAVENIE!$D$10</f>
        <v>277.2</v>
      </c>
      <c r="N30" s="119">
        <f>(N11-(N11*NASTAVENIE!$D$8/100))*(1+(NASTAVENIE!$D$9/100))*NASTAVENIE!$D$10</f>
        <v>283.8</v>
      </c>
    </row>
    <row r="31" spans="1:20">
      <c r="A31" s="118">
        <v>1900</v>
      </c>
      <c r="B31" s="119">
        <f>(B12-(B12*NASTAVENIE!$D$8/100))*(1+(NASTAVENIE!$D$9/100))*NASTAVENIE!$D$10</f>
        <v>205.26000000000002</v>
      </c>
      <c r="C31" s="119">
        <f>(C12-(C12*NASTAVENIE!$D$8/100))*(1+(NASTAVENIE!$D$9/100))*NASTAVENIE!$D$10</f>
        <v>209.88</v>
      </c>
      <c r="D31" s="119">
        <f>(D12-(D12*NASTAVENIE!$D$8/100))*(1+(NASTAVENIE!$D$9/100))*NASTAVENIE!$D$10</f>
        <v>217.14</v>
      </c>
      <c r="E31" s="119">
        <f>(E12-(E12*NASTAVENIE!$D$8/100))*(1+(NASTAVENIE!$D$9/100))*NASTAVENIE!$D$10</f>
        <v>223.08</v>
      </c>
      <c r="F31" s="119">
        <f>(F12-(F12*NASTAVENIE!$D$8/100))*(1+(NASTAVENIE!$D$9/100))*NASTAVENIE!$D$10</f>
        <v>230.33999999999997</v>
      </c>
      <c r="G31" s="119">
        <f>(G12-(G12*NASTAVENIE!$D$8/100))*(1+(NASTAVENIE!$D$9/100))*NASTAVENIE!$D$10</f>
        <v>237.6</v>
      </c>
      <c r="H31" s="119">
        <f>(H12-(H12*NASTAVENIE!$D$8/100))*(1+(NASTAVENIE!$D$9/100))*NASTAVENIE!$D$10</f>
        <v>244.86</v>
      </c>
      <c r="I31" s="119">
        <f>(I12-(I12*NASTAVENIE!$D$8/100))*(1+(NASTAVENIE!$D$9/100))*NASTAVENIE!$D$10</f>
        <v>251.46</v>
      </c>
      <c r="J31" s="119">
        <f>(J12-(J12*NASTAVENIE!$D$8/100))*(1+(NASTAVENIE!$D$9/100))*NASTAVENIE!$D$10</f>
        <v>266.64</v>
      </c>
      <c r="K31" s="119">
        <f>(K12-(K12*NASTAVENIE!$D$8/100))*(1+(NASTAVENIE!$D$9/100))*NASTAVENIE!$D$10</f>
        <v>269.94</v>
      </c>
      <c r="L31" s="119">
        <f>(L12-(L12*NASTAVENIE!$D$8/100))*(1+(NASTAVENIE!$D$9/100))*NASTAVENIE!$D$10</f>
        <v>277.2</v>
      </c>
      <c r="M31" s="119">
        <f>(M12-(M12*NASTAVENIE!$D$8/100))*(1+(NASTAVENIE!$D$9/100))*NASTAVENIE!$D$10</f>
        <v>284.45999999999998</v>
      </c>
      <c r="N31" s="119">
        <f>(N12-(N12*NASTAVENIE!$D$8/100))*(1+(NASTAVENIE!$D$9/100))*NASTAVENIE!$D$10</f>
        <v>291.06</v>
      </c>
    </row>
    <row r="32" spans="1:20">
      <c r="A32" s="118">
        <v>2000</v>
      </c>
      <c r="B32" s="119">
        <f>(B13-(B13*NASTAVENIE!$D$8/100))*(1+(NASTAVENIE!$D$9/100))*NASTAVENIE!$D$10</f>
        <v>209.88</v>
      </c>
      <c r="C32" s="119">
        <f>(C13-(C13*NASTAVENIE!$D$8/100))*(1+(NASTAVENIE!$D$9/100))*NASTAVENIE!$D$10</f>
        <v>214.5</v>
      </c>
      <c r="D32" s="119">
        <f>(D13-(D13*NASTAVENIE!$D$8/100))*(1+(NASTAVENIE!$D$9/100))*NASTAVENIE!$D$10</f>
        <v>222.42</v>
      </c>
      <c r="E32" s="119">
        <f>(E13-(E13*NASTAVENIE!$D$8/100))*(1+(NASTAVENIE!$D$9/100))*NASTAVENIE!$D$10</f>
        <v>229.01999999999998</v>
      </c>
      <c r="F32" s="119">
        <f>(F13-(F13*NASTAVENIE!$D$8/100))*(1+(NASTAVENIE!$D$9/100))*NASTAVENIE!$D$10</f>
        <v>236.28</v>
      </c>
      <c r="G32" s="119">
        <f>(G13-(G13*NASTAVENIE!$D$8/100))*(1+(NASTAVENIE!$D$9/100))*NASTAVENIE!$D$10</f>
        <v>243.53999999999996</v>
      </c>
      <c r="H32" s="119">
        <f>(H13-(H13*NASTAVENIE!$D$8/100))*(1+(NASTAVENIE!$D$9/100))*NASTAVENIE!$D$10</f>
        <v>250.79999999999998</v>
      </c>
      <c r="I32" s="119">
        <f>(I13-(I13*NASTAVENIE!$D$8/100))*(1+(NASTAVENIE!$D$9/100))*NASTAVENIE!$D$10</f>
        <v>258.71999999999997</v>
      </c>
      <c r="J32" s="119">
        <f>(J13-(J13*NASTAVENIE!$D$8/100))*(1+(NASTAVENIE!$D$9/100))*NASTAVENIE!$D$10</f>
        <v>273.23999999999995</v>
      </c>
      <c r="K32" s="119">
        <f>(K13-(K13*NASTAVENIE!$D$8/100))*(1+(NASTAVENIE!$D$9/100))*NASTAVENIE!$D$10</f>
        <v>277.2</v>
      </c>
      <c r="L32" s="119">
        <f>(L13-(L13*NASTAVENIE!$D$8/100))*(1+(NASTAVENIE!$D$9/100))*NASTAVENIE!$D$10</f>
        <v>284.45999999999998</v>
      </c>
      <c r="M32" s="119">
        <f>(M13-(M13*NASTAVENIE!$D$8/100))*(1+(NASTAVENIE!$D$9/100))*NASTAVENIE!$D$10</f>
        <v>291.71999999999997</v>
      </c>
      <c r="N32" s="119">
        <f>(N13-(N13*NASTAVENIE!$D$8/100))*(1+(NASTAVENIE!$D$9/100))*NASTAVENIE!$D$10</f>
        <v>298.98</v>
      </c>
    </row>
    <row r="33" spans="1:14">
      <c r="A33" s="118">
        <v>2100</v>
      </c>
      <c r="B33" s="119">
        <f>(B14-(B14*NASTAVENIE!$D$8/100))*(1+(NASTAVENIE!$D$9/100))*NASTAVENIE!$D$10</f>
        <v>213.83999999999997</v>
      </c>
      <c r="C33" s="119">
        <f>(C14-(C14*NASTAVENIE!$D$8/100))*(1+(NASTAVENIE!$D$9/100))*NASTAVENIE!$D$10</f>
        <v>219.11999999999998</v>
      </c>
      <c r="D33" s="119">
        <f>(D14-(D14*NASTAVENIE!$D$8/100))*(1+(NASTAVENIE!$D$9/100))*NASTAVENIE!$D$10</f>
        <v>227.04</v>
      </c>
      <c r="E33" s="119">
        <f>(E14-(E14*NASTAVENIE!$D$8/100))*(1+(NASTAVENIE!$D$9/100))*NASTAVENIE!$D$10</f>
        <v>234.29999999999998</v>
      </c>
      <c r="F33" s="119">
        <f>(F14-(F14*NASTAVENIE!$D$8/100))*(1+(NASTAVENIE!$D$9/100))*NASTAVENIE!$D$10</f>
        <v>241.56</v>
      </c>
      <c r="G33" s="119">
        <f>(G14-(G14*NASTAVENIE!$D$8/100))*(1+(NASTAVENIE!$D$9/100))*NASTAVENIE!$D$10</f>
        <v>249.48</v>
      </c>
      <c r="H33" s="119">
        <f>(H14-(H14*NASTAVENIE!$D$8/100))*(1+(NASTAVENIE!$D$9/100))*NASTAVENIE!$D$10</f>
        <v>256.73999999999995</v>
      </c>
      <c r="I33" s="119">
        <f>(I14-(I14*NASTAVENIE!$D$8/100))*(1+(NASTAVENIE!$D$9/100))*NASTAVENIE!$D$10</f>
        <v>264.66000000000003</v>
      </c>
      <c r="J33" s="119">
        <f>(J14-(J14*NASTAVENIE!$D$8/100))*(1+(NASTAVENIE!$D$9/100))*NASTAVENIE!$D$10</f>
        <v>279.83999999999997</v>
      </c>
      <c r="K33" s="119">
        <f>(K14-(K14*NASTAVENIE!$D$8/100))*(1+(NASTAVENIE!$D$9/100))*NASTAVENIE!$D$10</f>
        <v>283.8</v>
      </c>
      <c r="L33" s="119">
        <f>(L14-(L14*NASTAVENIE!$D$8/100))*(1+(NASTAVENIE!$D$9/100))*NASTAVENIE!$D$10</f>
        <v>291.71999999999997</v>
      </c>
      <c r="M33" s="119">
        <f>(M14-(M14*NASTAVENIE!$D$8/100))*(1+(NASTAVENIE!$D$9/100))*NASTAVENIE!$D$10</f>
        <v>298.98</v>
      </c>
      <c r="N33" s="119">
        <f>(N14-(N14*NASTAVENIE!$D$8/100))*(1+(NASTAVENIE!$D$9/100))*NASTAVENIE!$D$10</f>
        <v>306.23999999999995</v>
      </c>
    </row>
    <row r="34" spans="1:14">
      <c r="A34" s="118">
        <v>2200</v>
      </c>
      <c r="B34" s="119">
        <f>(B15-(B15*NASTAVENIE!$D$8/100))*(1+(NASTAVENIE!$D$9/100))*NASTAVENIE!$D$10</f>
        <v>218.46</v>
      </c>
      <c r="C34" s="119">
        <f>(C15-(C15*NASTAVENIE!$D$8/100))*(1+(NASTAVENIE!$D$9/100))*NASTAVENIE!$D$10</f>
        <v>223.73999999999998</v>
      </c>
      <c r="D34" s="119">
        <f>(D15-(D15*NASTAVENIE!$D$8/100))*(1+(NASTAVENIE!$D$9/100))*NASTAVENIE!$D$10</f>
        <v>232.32</v>
      </c>
      <c r="E34" s="119">
        <f>(E15-(E15*NASTAVENIE!$D$8/100))*(1+(NASTAVENIE!$D$9/100))*NASTAVENIE!$D$10</f>
        <v>240.23999999999998</v>
      </c>
      <c r="F34" s="119">
        <f>(F15-(F15*NASTAVENIE!$D$8/100))*(1+(NASTAVENIE!$D$9/100))*NASTAVENIE!$D$10</f>
        <v>248.16</v>
      </c>
      <c r="G34" s="119">
        <f>(G15-(G15*NASTAVENIE!$D$8/100))*(1+(NASTAVENIE!$D$9/100))*NASTAVENIE!$D$10</f>
        <v>255.42</v>
      </c>
      <c r="H34" s="119">
        <f>(H15-(H15*NASTAVENIE!$D$8/100))*(1+(NASTAVENIE!$D$9/100))*NASTAVENIE!$D$10</f>
        <v>263.33999999999997</v>
      </c>
      <c r="I34" s="119">
        <f>(I15-(I15*NASTAVENIE!$D$8/100))*(1+(NASTAVENIE!$D$9/100))*NASTAVENIE!$D$10</f>
        <v>271.26</v>
      </c>
      <c r="J34" s="119">
        <f>(J15-(J15*NASTAVENIE!$D$8/100))*(1+(NASTAVENIE!$D$9/100))*NASTAVENIE!$D$10</f>
        <v>287.09999999999997</v>
      </c>
      <c r="K34" s="119">
        <f>(K15-(K15*NASTAVENIE!$D$8/100))*(1+(NASTAVENIE!$D$9/100))*NASTAVENIE!$D$10</f>
        <v>291.06</v>
      </c>
      <c r="L34" s="119">
        <f>(L15-(L15*NASTAVENIE!$D$8/100))*(1+(NASTAVENIE!$D$9/100))*NASTAVENIE!$D$10</f>
        <v>298.98</v>
      </c>
      <c r="M34" s="119">
        <f>(M15-(M15*NASTAVENIE!$D$8/100))*(1+(NASTAVENIE!$D$9/100))*NASTAVENIE!$D$10</f>
        <v>306.23999999999995</v>
      </c>
      <c r="N34" s="119">
        <f>(N15-(N15*NASTAVENIE!$D$8/100))*(1+(NASTAVENIE!$D$9/100))*NASTAVENIE!$D$10</f>
        <v>314.16000000000003</v>
      </c>
    </row>
    <row r="35" spans="1:14">
      <c r="A35" s="118">
        <v>2300</v>
      </c>
      <c r="B35" s="119">
        <f>(B16-(B16*NASTAVENIE!$D$8/100))*(1+(NASTAVENIE!$D$9/100))*NASTAVENIE!$D$10</f>
        <v>223.73999999999998</v>
      </c>
      <c r="C35" s="119">
        <f>(C16-(C16*NASTAVENIE!$D$8/100))*(1+(NASTAVENIE!$D$9/100))*NASTAVENIE!$D$10</f>
        <v>229.01999999999998</v>
      </c>
      <c r="D35" s="119">
        <f>(D16-(D16*NASTAVENIE!$D$8/100))*(1+(NASTAVENIE!$D$9/100))*NASTAVENIE!$D$10</f>
        <v>238.92</v>
      </c>
      <c r="E35" s="119">
        <f>(E16-(E16*NASTAVENIE!$D$8/100))*(1+(NASTAVENIE!$D$9/100))*NASTAVENIE!$D$10</f>
        <v>246.83999999999997</v>
      </c>
      <c r="F35" s="119">
        <f>(F16-(F16*NASTAVENIE!$D$8/100))*(1+(NASTAVENIE!$D$9/100))*NASTAVENIE!$D$10</f>
        <v>254.76</v>
      </c>
      <c r="G35" s="119">
        <f>(G16-(G16*NASTAVENIE!$D$8/100))*(1+(NASTAVENIE!$D$9/100))*NASTAVENIE!$D$10</f>
        <v>262.68</v>
      </c>
      <c r="H35" s="119">
        <f>(H16-(H16*NASTAVENIE!$D$8/100))*(1+(NASTAVENIE!$D$9/100))*NASTAVENIE!$D$10</f>
        <v>271.26</v>
      </c>
      <c r="I35" s="119">
        <f>(I16-(I16*NASTAVENIE!$D$8/100))*(1+(NASTAVENIE!$D$9/100))*NASTAVENIE!$D$10</f>
        <v>278.52</v>
      </c>
      <c r="J35" s="119">
        <f>(J16-(J16*NASTAVENIE!$D$8/100))*(1+(NASTAVENIE!$D$9/100))*NASTAVENIE!$D$10</f>
        <v>294.36</v>
      </c>
      <c r="K35" s="119">
        <f>(K16-(K16*NASTAVENIE!$D$8/100))*(1+(NASTAVENIE!$D$9/100))*NASTAVENIE!$D$10</f>
        <v>298.98</v>
      </c>
      <c r="L35" s="119">
        <f>(L16-(L16*NASTAVENIE!$D$8/100))*(1+(NASTAVENIE!$D$9/100))*NASTAVENIE!$D$10</f>
        <v>307.56</v>
      </c>
      <c r="M35" s="119">
        <f>(M16-(M16*NASTAVENIE!$D$8/100))*(1+(NASTAVENIE!$D$9/100))*NASTAVENIE!$D$10</f>
        <v>314.82</v>
      </c>
      <c r="N35" s="119">
        <f>(N16-(N16*NASTAVENIE!$D$8/100))*(1+(NASTAVENIE!$D$9/100))*NASTAVENIE!$D$10</f>
        <v>322.73999999999995</v>
      </c>
    </row>
    <row r="36" spans="1:14">
      <c r="A36" s="118">
        <v>2400</v>
      </c>
      <c r="B36" s="119">
        <f>(B17-(B17*NASTAVENIE!$D$8/100))*(1+(NASTAVENIE!$D$9/100))*NASTAVENIE!$D$10</f>
        <v>228.36</v>
      </c>
      <c r="C36" s="119">
        <f>(C17-(C17*NASTAVENIE!$D$8/100))*(1+(NASTAVENIE!$D$9/100))*NASTAVENIE!$D$10</f>
        <v>233.64</v>
      </c>
      <c r="D36" s="119">
        <f>(D17-(D17*NASTAVENIE!$D$8/100))*(1+(NASTAVENIE!$D$9/100))*NASTAVENIE!$D$10</f>
        <v>244.2</v>
      </c>
      <c r="E36" s="119">
        <f>(E17-(E17*NASTAVENIE!$D$8/100))*(1+(NASTAVENIE!$D$9/100))*NASTAVENIE!$D$10</f>
        <v>252.11999999999998</v>
      </c>
      <c r="F36" s="119">
        <f>(F17-(F17*NASTAVENIE!$D$8/100))*(1+(NASTAVENIE!$D$9/100))*NASTAVENIE!$D$10</f>
        <v>260.03999999999996</v>
      </c>
      <c r="G36" s="119">
        <f>(G17-(G17*NASTAVENIE!$D$8/100))*(1+(NASTAVENIE!$D$9/100))*NASTAVENIE!$D$10</f>
        <v>268.62</v>
      </c>
      <c r="H36" s="119">
        <f>(H17-(H17*NASTAVENIE!$D$8/100))*(1+(NASTAVENIE!$D$9/100))*NASTAVENIE!$D$10</f>
        <v>276.53999999999996</v>
      </c>
      <c r="I36" s="119">
        <f>(I17-(I17*NASTAVENIE!$D$8/100))*(1+(NASTAVENIE!$D$9/100))*NASTAVENIE!$D$10</f>
        <v>284.45999999999998</v>
      </c>
      <c r="J36" s="119">
        <f>(J17-(J17*NASTAVENIE!$D$8/100))*(1+(NASTAVENIE!$D$9/100))*NASTAVENIE!$D$10</f>
        <v>301.62</v>
      </c>
      <c r="K36" s="119">
        <f>(K17-(K17*NASTAVENIE!$D$8/100))*(1+(NASTAVENIE!$D$9/100))*NASTAVENIE!$D$10</f>
        <v>305.58</v>
      </c>
      <c r="L36" s="119">
        <f>(L17-(L17*NASTAVENIE!$D$8/100))*(1+(NASTAVENIE!$D$9/100))*NASTAVENIE!$D$10</f>
        <v>314.16000000000003</v>
      </c>
      <c r="M36" s="119">
        <f>(M17-(M17*NASTAVENIE!$D$8/100))*(1+(NASTAVENIE!$D$9/100))*NASTAVENIE!$D$10</f>
        <v>322.08</v>
      </c>
      <c r="N36" s="119">
        <f>(N17-(N17*NASTAVENIE!$D$8/100))*(1+(NASTAVENIE!$D$9/100))*NASTAVENIE!$D$10</f>
        <v>330.66</v>
      </c>
    </row>
    <row r="37" spans="1:14">
      <c r="A37" s="118">
        <v>2500</v>
      </c>
      <c r="B37" s="119">
        <f>(B18-(B18*NASTAVENIE!$D$8/100))*(1+(NASTAVENIE!$D$9/100))*NASTAVENIE!$D$10</f>
        <v>233.64</v>
      </c>
      <c r="C37" s="119">
        <f>(C18-(C18*NASTAVENIE!$D$8/100))*(1+(NASTAVENIE!$D$9/100))*NASTAVENIE!$D$10</f>
        <v>240.23999999999998</v>
      </c>
      <c r="D37" s="119">
        <f>(D18-(D18*NASTAVENIE!$D$8/100))*(1+(NASTAVENIE!$D$9/100))*NASTAVENIE!$D$10</f>
        <v>250.79999999999998</v>
      </c>
      <c r="E37" s="119">
        <f>(E18-(E18*NASTAVENIE!$D$8/100))*(1+(NASTAVENIE!$D$9/100))*NASTAVENIE!$D$10</f>
        <v>258.71999999999997</v>
      </c>
      <c r="F37" s="119">
        <f>(F18-(F18*NASTAVENIE!$D$8/100))*(1+(NASTAVENIE!$D$9/100))*NASTAVENIE!$D$10</f>
        <v>267.3</v>
      </c>
      <c r="G37" s="119">
        <f>(G18-(G18*NASTAVENIE!$D$8/100))*(1+(NASTAVENIE!$D$9/100))*NASTAVENIE!$D$10</f>
        <v>275.88</v>
      </c>
      <c r="H37" s="119">
        <f>(H18-(H18*NASTAVENIE!$D$8/100))*(1+(NASTAVENIE!$D$9/100))*NASTAVENIE!$D$10</f>
        <v>284.45999999999998</v>
      </c>
      <c r="I37" s="119">
        <f>(I18-(I18*NASTAVENIE!$D$8/100))*(1+(NASTAVENIE!$D$9/100))*NASTAVENIE!$D$10</f>
        <v>293.03999999999996</v>
      </c>
      <c r="J37" s="119">
        <f>(J18-(J18*NASTAVENIE!$D$8/100))*(1+(NASTAVENIE!$D$9/100))*NASTAVENIE!$D$10</f>
        <v>308.87999999999994</v>
      </c>
      <c r="K37" s="119">
        <f>(K18-(K18*NASTAVENIE!$D$8/100))*(1+(NASTAVENIE!$D$9/100))*NASTAVENIE!$D$10</f>
        <v>313.5</v>
      </c>
      <c r="L37" s="119">
        <f>(L18-(L18*NASTAVENIE!$D$8/100))*(1+(NASTAVENIE!$D$9/100))*NASTAVENIE!$D$10</f>
        <v>322.73999999999995</v>
      </c>
      <c r="M37" s="119">
        <f>(M18-(M18*NASTAVENIE!$D$8/100))*(1+(NASTAVENIE!$D$9/100))*NASTAVENIE!$D$10</f>
        <v>330.66</v>
      </c>
      <c r="N37" s="119">
        <f>(N18-(N18*NASTAVENIE!$D$8/100))*(1+(NASTAVENIE!$D$9/100))*NASTAVENIE!$D$10</f>
        <v>339.23999999999995</v>
      </c>
    </row>
    <row r="38" spans="1:14">
      <c r="A38" s="118">
        <v>2600</v>
      </c>
      <c r="B38" s="119">
        <f>(B19-(B19*NASTAVENIE!$D$8/100))*(1+(NASTAVENIE!$D$9/100))*NASTAVENIE!$D$10</f>
        <v>240.23999999999998</v>
      </c>
      <c r="C38" s="119">
        <f>(C19-(C19*NASTAVENIE!$D$8/100))*(1+(NASTAVENIE!$D$9/100))*NASTAVENIE!$D$10</f>
        <v>246.83999999999997</v>
      </c>
      <c r="D38" s="119">
        <f>(D19-(D19*NASTAVENIE!$D$8/100))*(1+(NASTAVENIE!$D$9/100))*NASTAVENIE!$D$10</f>
        <v>258.06</v>
      </c>
      <c r="E38" s="119">
        <f>(E19-(E19*NASTAVENIE!$D$8/100))*(1+(NASTAVENIE!$D$9/100))*NASTAVENIE!$D$10</f>
        <v>266.64</v>
      </c>
      <c r="F38" s="119">
        <f>(F19-(F19*NASTAVENIE!$D$8/100))*(1+(NASTAVENIE!$D$9/100))*NASTAVENIE!$D$10</f>
        <v>275.21999999999997</v>
      </c>
      <c r="G38" s="119">
        <f>(G19-(G19*NASTAVENIE!$D$8/100))*(1+(NASTAVENIE!$D$9/100))*NASTAVENIE!$D$10</f>
        <v>284.45999999999998</v>
      </c>
      <c r="H38" s="119">
        <f>(H19-(H19*NASTAVENIE!$D$8/100))*(1+(NASTAVENIE!$D$9/100))*NASTAVENIE!$D$10</f>
        <v>292.38</v>
      </c>
      <c r="I38" s="119">
        <f>(I19-(I19*NASTAVENIE!$D$8/100))*(1+(NASTAVENIE!$D$9/100))*NASTAVENIE!$D$10</f>
        <v>300.95999999999998</v>
      </c>
      <c r="J38" s="119">
        <f>(J19-(J19*NASTAVENIE!$D$8/100))*(1+(NASTAVENIE!$D$9/100))*NASTAVENIE!$D$10</f>
        <v>317.45999999999998</v>
      </c>
      <c r="K38" s="119">
        <f>(K19-(K19*NASTAVENIE!$D$8/100))*(1+(NASTAVENIE!$D$9/100))*NASTAVENIE!$D$10</f>
        <v>322.73999999999995</v>
      </c>
      <c r="L38" s="119">
        <f>(L19-(L19*NASTAVENIE!$D$8/100))*(1+(NASTAVENIE!$D$9/100))*NASTAVENIE!$D$10</f>
        <v>331.97999999999996</v>
      </c>
      <c r="M38" s="119">
        <f>(M19-(M19*NASTAVENIE!$D$8/100))*(1+(NASTAVENIE!$D$9/100))*NASTAVENIE!$D$10</f>
        <v>340.56</v>
      </c>
      <c r="N38" s="119">
        <f>(N19-(N19*NASTAVENIE!$D$8/100))*(1+(NASTAVENIE!$D$9/100))*NASTAVENIE!$D$10</f>
        <v>348.47999999999996</v>
      </c>
    </row>
    <row r="39" spans="1:14">
      <c r="A39" s="118">
        <v>2700</v>
      </c>
      <c r="B39" s="119">
        <f>(B20-(B20*NASTAVENIE!$D$8/100))*(1+(NASTAVENIE!$D$9/100))*NASTAVENIE!$D$10</f>
        <v>245.51999999999998</v>
      </c>
      <c r="C39" s="119">
        <f>(C20-(C20*NASTAVENIE!$D$8/100))*(1+(NASTAVENIE!$D$9/100))*NASTAVENIE!$D$10</f>
        <v>252.11999999999998</v>
      </c>
      <c r="D39" s="119">
        <f>(D20-(D20*NASTAVENIE!$D$8/100))*(1+(NASTAVENIE!$D$9/100))*NASTAVENIE!$D$10</f>
        <v>263.33999999999997</v>
      </c>
      <c r="E39" s="119">
        <f>(E20-(E20*NASTAVENIE!$D$8/100))*(1+(NASTAVENIE!$D$9/100))*NASTAVENIE!$D$10</f>
        <v>271.91999999999996</v>
      </c>
      <c r="F39" s="119">
        <f>(F20-(F20*NASTAVENIE!$D$8/100))*(1+(NASTAVENIE!$D$9/100))*NASTAVENIE!$D$10</f>
        <v>281.16000000000003</v>
      </c>
      <c r="G39" s="119">
        <f>(G20-(G20*NASTAVENIE!$D$8/100))*(1+(NASTAVENIE!$D$9/100))*NASTAVENIE!$D$10</f>
        <v>290.39999999999998</v>
      </c>
      <c r="H39" s="119">
        <f>(H20-(H20*NASTAVENIE!$D$8/100))*(1+(NASTAVENIE!$D$9/100))*NASTAVENIE!$D$10</f>
        <v>298.98</v>
      </c>
      <c r="I39" s="119">
        <f>(I20-(I20*NASTAVENIE!$D$8/100))*(1+(NASTAVENIE!$D$9/100))*NASTAVENIE!$D$10</f>
        <v>307.56</v>
      </c>
      <c r="J39" s="119">
        <f>(J20-(J20*NASTAVENIE!$D$8/100))*(1+(NASTAVENIE!$D$9/100))*NASTAVENIE!$D$10</f>
        <v>324.72000000000003</v>
      </c>
      <c r="K39" s="119">
        <f>(K20-(K20*NASTAVENIE!$D$8/100))*(1+(NASTAVENIE!$D$9/100))*NASTAVENIE!$D$10</f>
        <v>330</v>
      </c>
      <c r="L39" s="119">
        <f>(L20-(L20*NASTAVENIE!$D$8/100))*(1+(NASTAVENIE!$D$9/100))*NASTAVENIE!$D$10</f>
        <v>339.23999999999995</v>
      </c>
      <c r="M39" s="119">
        <f>(M20-(M20*NASTAVENIE!$D$8/100))*(1+(NASTAVENIE!$D$9/100))*NASTAVENIE!$D$10</f>
        <v>347.16</v>
      </c>
      <c r="N39" s="119">
        <f>(N20-(N20*NASTAVENIE!$D$8/100))*(1+(NASTAVENIE!$D$9/100))*NASTAVENIE!$D$10</f>
        <v>356.4</v>
      </c>
    </row>
    <row r="41" spans="1:14" ht="25.35" customHeight="1">
      <c r="A41" s="117" t="s">
        <v>142</v>
      </c>
      <c r="B41" s="322" t="s">
        <v>166</v>
      </c>
      <c r="C41" s="322"/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</row>
    <row r="42" spans="1:14">
      <c r="A42" s="118">
        <v>1200</v>
      </c>
      <c r="B42" s="204">
        <f>B24*(1+NASTAVENIE!$D$11/100)</f>
        <v>207.50399999999999</v>
      </c>
      <c r="C42" s="204">
        <f>C24*(1+NASTAVENIE!$D$11/100)</f>
        <v>208.29600000000002</v>
      </c>
      <c r="D42" s="204">
        <f>D24*(1+NASTAVENIE!$D$11/100)</f>
        <v>216.21600000000001</v>
      </c>
      <c r="E42" s="204">
        <f>E24*(1+NASTAVENIE!$D$11/100)</f>
        <v>221.75999999999996</v>
      </c>
      <c r="F42" s="119">
        <f>F24*(1+NASTAVENIE!$D$11/100)</f>
        <v>227.30399999999997</v>
      </c>
      <c r="G42" s="119">
        <f>G24*(1+NASTAVENIE!$D$11/100)</f>
        <v>233.64</v>
      </c>
      <c r="H42" s="119">
        <f>H24*(1+NASTAVENIE!$D$11/100)</f>
        <v>239.18399999999997</v>
      </c>
      <c r="I42" s="119">
        <f>I24*(1+NASTAVENIE!$D$11/100)</f>
        <v>244.72799999999995</v>
      </c>
      <c r="J42" s="119">
        <f>J24*(1+NASTAVENIE!$D$11/100)</f>
        <v>259.77599999999995</v>
      </c>
      <c r="K42" s="119">
        <f>K24*(1+NASTAVENIE!$D$11/100)</f>
        <v>261.35999999999996</v>
      </c>
      <c r="L42" s="119">
        <f>L24*(1+NASTAVENIE!$D$11/100)</f>
        <v>267.69600000000003</v>
      </c>
      <c r="M42" s="119">
        <f>M24*(1+NASTAVENIE!$D$11/100)</f>
        <v>272.44799999999998</v>
      </c>
      <c r="N42" s="119">
        <f>N24*(1+NASTAVENIE!$D$11/100)</f>
        <v>278.78399999999999</v>
      </c>
    </row>
    <row r="43" spans="1:14">
      <c r="A43" s="118">
        <v>1300</v>
      </c>
      <c r="B43" s="204">
        <f>B25*(1+NASTAVENIE!$D$11/100)</f>
        <v>211.464</v>
      </c>
      <c r="C43" s="204">
        <f>C25*(1+NASTAVENIE!$D$11/100)</f>
        <v>213.04799999999997</v>
      </c>
      <c r="D43" s="204">
        <f>D25*(1+NASTAVENIE!$D$11/100)</f>
        <v>221.75999999999996</v>
      </c>
      <c r="E43" s="204">
        <f>E25*(1+NASTAVENIE!$D$11/100)</f>
        <v>227.30399999999997</v>
      </c>
      <c r="F43" s="119">
        <f>F25*(1+NASTAVENIE!$D$11/100)</f>
        <v>232.84799999999998</v>
      </c>
      <c r="G43" s="119">
        <f>G25*(1+NASTAVENIE!$D$11/100)</f>
        <v>239.18399999999997</v>
      </c>
      <c r="H43" s="119">
        <f>H25*(1+NASTAVENIE!$D$11/100)</f>
        <v>244.72799999999995</v>
      </c>
      <c r="I43" s="119">
        <f>I25*(1+NASTAVENIE!$D$11/100)</f>
        <v>251.06399999999999</v>
      </c>
      <c r="J43" s="119">
        <f>J25*(1+NASTAVENIE!$D$11/100)</f>
        <v>266.904</v>
      </c>
      <c r="K43" s="119">
        <f>K25*(1+NASTAVENIE!$D$11/100)</f>
        <v>267.69600000000003</v>
      </c>
      <c r="L43" s="119">
        <f>L25*(1+NASTAVENIE!$D$11/100)</f>
        <v>274.03199999999998</v>
      </c>
      <c r="M43" s="119">
        <f>M25*(1+NASTAVENIE!$D$11/100)</f>
        <v>279.57599999999996</v>
      </c>
      <c r="N43" s="119">
        <f>N25*(1+NASTAVENIE!$D$11/100)</f>
        <v>285.91199999999998</v>
      </c>
    </row>
    <row r="44" spans="1:14">
      <c r="A44" s="118">
        <v>1400</v>
      </c>
      <c r="B44" s="204">
        <f>B26*(1+NASTAVENIE!$D$11/100)</f>
        <v>217.00799999999995</v>
      </c>
      <c r="C44" s="204">
        <f>C26*(1+NASTAVENIE!$D$11/100)</f>
        <v>220.96799999999999</v>
      </c>
      <c r="D44" s="204">
        <f>D26*(1+NASTAVENIE!$D$11/100)</f>
        <v>229.68</v>
      </c>
      <c r="E44" s="204">
        <f>E26*(1+NASTAVENIE!$D$11/100)</f>
        <v>235.22399999999996</v>
      </c>
      <c r="F44" s="119">
        <f>F26*(1+NASTAVENIE!$D$11/100)</f>
        <v>241.55999999999997</v>
      </c>
      <c r="G44" s="119">
        <f>G26*(1+NASTAVENIE!$D$11/100)</f>
        <v>247.89600000000002</v>
      </c>
      <c r="H44" s="119">
        <f>H26*(1+NASTAVENIE!$D$11/100)</f>
        <v>253.43999999999997</v>
      </c>
      <c r="I44" s="119">
        <f>I26*(1+NASTAVENIE!$D$11/100)</f>
        <v>259.77599999999995</v>
      </c>
      <c r="J44" s="119">
        <f>J26*(1+NASTAVENIE!$D$11/100)</f>
        <v>275.61599999999999</v>
      </c>
      <c r="K44" s="119">
        <f>K26*(1+NASTAVENIE!$D$11/100)</f>
        <v>277.2</v>
      </c>
      <c r="L44" s="119">
        <f>L26*(1+NASTAVENIE!$D$11/100)</f>
        <v>283.536</v>
      </c>
      <c r="M44" s="119">
        <f>M26*(1+NASTAVENIE!$D$11/100)</f>
        <v>290.66399999999993</v>
      </c>
      <c r="N44" s="119">
        <f>N26*(1+NASTAVENIE!$D$11/100)</f>
        <v>297</v>
      </c>
    </row>
    <row r="45" spans="1:14">
      <c r="A45" s="118">
        <v>1500</v>
      </c>
      <c r="B45" s="204">
        <f>B27*(1+NASTAVENIE!$D$11/100)</f>
        <v>221.75999999999996</v>
      </c>
      <c r="C45" s="204">
        <f>C27*(1+NASTAVENIE!$D$11/100)</f>
        <v>226.51200000000003</v>
      </c>
      <c r="D45" s="204">
        <f>D27*(1+NASTAVENIE!$D$11/100)</f>
        <v>234.43200000000002</v>
      </c>
      <c r="E45" s="204">
        <f>E27*(1+NASTAVENIE!$D$11/100)</f>
        <v>240.76799999999997</v>
      </c>
      <c r="F45" s="119">
        <f>F27*(1+NASTAVENIE!$D$11/100)</f>
        <v>247.10399999999998</v>
      </c>
      <c r="G45" s="119">
        <f>G27*(1+NASTAVENIE!$D$11/100)</f>
        <v>254.232</v>
      </c>
      <c r="H45" s="119">
        <f>H27*(1+NASTAVENIE!$D$11/100)</f>
        <v>259.77599999999995</v>
      </c>
      <c r="I45" s="119">
        <f>I27*(1+NASTAVENIE!$D$11/100)</f>
        <v>266.11200000000002</v>
      </c>
      <c r="J45" s="119">
        <f>J27*(1+NASTAVENIE!$D$11/100)</f>
        <v>281.952</v>
      </c>
      <c r="K45" s="119">
        <f>K27*(1+NASTAVENIE!$D$11/100)</f>
        <v>284.32799999999997</v>
      </c>
      <c r="L45" s="119">
        <f>L27*(1+NASTAVENIE!$D$11/100)</f>
        <v>291.45599999999996</v>
      </c>
      <c r="M45" s="119">
        <f>M27*(1+NASTAVENIE!$D$11/100)</f>
        <v>299.37599999999998</v>
      </c>
      <c r="N45" s="119">
        <f>N27*(1+NASTAVENIE!$D$11/100)</f>
        <v>305.71199999999999</v>
      </c>
    </row>
    <row r="46" spans="1:14">
      <c r="A46" s="118">
        <v>1600</v>
      </c>
      <c r="B46" s="204">
        <f>B28*(1+NASTAVENIE!$D$11/100)</f>
        <v>229.68</v>
      </c>
      <c r="C46" s="204">
        <f>C28*(1+NASTAVENIE!$D$11/100)</f>
        <v>234.43200000000002</v>
      </c>
      <c r="D46" s="204">
        <f>D28*(1+NASTAVENIE!$D$11/100)</f>
        <v>243.93599999999998</v>
      </c>
      <c r="E46" s="204">
        <f>E28*(1+NASTAVENIE!$D$11/100)</f>
        <v>250.27199999999999</v>
      </c>
      <c r="F46" s="119">
        <f>F28*(1+NASTAVENIE!$D$11/100)</f>
        <v>256.60799999999995</v>
      </c>
      <c r="G46" s="119">
        <f>G28*(1+NASTAVENIE!$D$11/100)</f>
        <v>263.73599999999999</v>
      </c>
      <c r="H46" s="119">
        <f>H28*(1+NASTAVENIE!$D$11/100)</f>
        <v>270.86399999999998</v>
      </c>
      <c r="I46" s="119">
        <f>I28*(1+NASTAVENIE!$D$11/100)</f>
        <v>278.78399999999999</v>
      </c>
      <c r="J46" s="119">
        <f>J28*(1+NASTAVENIE!$D$11/100)</f>
        <v>295.416</v>
      </c>
      <c r="K46" s="119">
        <f>K28*(1+NASTAVENIE!$D$11/100)</f>
        <v>298.584</v>
      </c>
      <c r="L46" s="119">
        <f>L28*(1+NASTAVENIE!$D$11/100)</f>
        <v>306.50399999999996</v>
      </c>
      <c r="M46" s="119">
        <f>M28*(1+NASTAVENIE!$D$11/100)</f>
        <v>314.42399999999998</v>
      </c>
      <c r="N46" s="119">
        <f>N28*(1+NASTAVENIE!$D$11/100)</f>
        <v>321.55199999999996</v>
      </c>
    </row>
    <row r="47" spans="1:14">
      <c r="A47" s="118">
        <v>1700</v>
      </c>
      <c r="B47" s="204">
        <f>B29*(1+NASTAVENIE!$D$11/100)</f>
        <v>236.01599999999999</v>
      </c>
      <c r="C47" s="204">
        <f>C29*(1+NASTAVENIE!$D$11/100)</f>
        <v>241.55999999999997</v>
      </c>
      <c r="D47" s="204">
        <f>D29*(1+NASTAVENIE!$D$11/100)</f>
        <v>250.27199999999999</v>
      </c>
      <c r="E47" s="204">
        <f>E29*(1+NASTAVENIE!$D$11/100)</f>
        <v>257.39999999999998</v>
      </c>
      <c r="F47" s="119">
        <f>F29*(1+NASTAVENIE!$D$11/100)</f>
        <v>263.73599999999999</v>
      </c>
      <c r="G47" s="119">
        <f>G29*(1+NASTAVENIE!$D$11/100)</f>
        <v>270.86399999999998</v>
      </c>
      <c r="H47" s="119">
        <f>H29*(1+NASTAVENIE!$D$11/100)</f>
        <v>278.78399999999999</v>
      </c>
      <c r="I47" s="119">
        <f>I29*(1+NASTAVENIE!$D$11/100)</f>
        <v>287.49599999999998</v>
      </c>
      <c r="J47" s="119">
        <f>J29*(1+NASTAVENIE!$D$11/100)</f>
        <v>304.91999999999996</v>
      </c>
      <c r="K47" s="119">
        <f>K29*(1+NASTAVENIE!$D$11/100)</f>
        <v>308.08799999999991</v>
      </c>
      <c r="L47" s="119">
        <f>L29*(1+NASTAVENIE!$D$11/100)</f>
        <v>316.00799999999998</v>
      </c>
      <c r="M47" s="119">
        <f>M29*(1+NASTAVENIE!$D$11/100)</f>
        <v>323.928</v>
      </c>
      <c r="N47" s="119">
        <f>N29*(1+NASTAVENIE!$D$11/100)</f>
        <v>331.05599999999998</v>
      </c>
    </row>
    <row r="48" spans="1:14">
      <c r="A48" s="118">
        <v>1800</v>
      </c>
      <c r="B48" s="204">
        <f>B30*(1+NASTAVENIE!$D$11/100)</f>
        <v>241.55999999999997</v>
      </c>
      <c r="C48" s="204">
        <f>C30*(1+NASTAVENIE!$D$11/100)</f>
        <v>246.31200000000001</v>
      </c>
      <c r="D48" s="204">
        <f>D30*(1+NASTAVENIE!$D$11/100)</f>
        <v>255.816</v>
      </c>
      <c r="E48" s="204">
        <f>E30*(1+NASTAVENIE!$D$11/100)</f>
        <v>262.94399999999996</v>
      </c>
      <c r="F48" s="119">
        <f>F30*(1+NASTAVENIE!$D$11/100)</f>
        <v>270.072</v>
      </c>
      <c r="G48" s="119">
        <f>G30*(1+NASTAVENIE!$D$11/100)</f>
        <v>277.99199999999996</v>
      </c>
      <c r="H48" s="119">
        <f>H30*(1+NASTAVENIE!$D$11/100)</f>
        <v>285.91199999999998</v>
      </c>
      <c r="I48" s="119">
        <f>I30*(1+NASTAVENIE!$D$11/100)</f>
        <v>294.62399999999997</v>
      </c>
      <c r="J48" s="119">
        <f>J30*(1+NASTAVENIE!$D$11/100)</f>
        <v>312.04799999999994</v>
      </c>
      <c r="K48" s="119">
        <f>K30*(1+NASTAVENIE!$D$11/100)</f>
        <v>315.21600000000001</v>
      </c>
      <c r="L48" s="119">
        <f>L30*(1+NASTAVENIE!$D$11/100)</f>
        <v>324.71999999999997</v>
      </c>
      <c r="M48" s="119">
        <f>M30*(1+NASTAVENIE!$D$11/100)</f>
        <v>332.64</v>
      </c>
      <c r="N48" s="119">
        <f>N30*(1+NASTAVENIE!$D$11/100)</f>
        <v>340.56</v>
      </c>
    </row>
    <row r="49" spans="1:14">
      <c r="A49" s="118">
        <v>1900</v>
      </c>
      <c r="B49" s="204">
        <f>B31*(1+NASTAVENIE!$D$11/100)</f>
        <v>246.31200000000001</v>
      </c>
      <c r="C49" s="204">
        <f>C31*(1+NASTAVENIE!$D$11/100)</f>
        <v>251.85599999999999</v>
      </c>
      <c r="D49" s="204">
        <f>D31*(1+NASTAVENIE!$D$11/100)</f>
        <v>260.56799999999998</v>
      </c>
      <c r="E49" s="204">
        <f>E31*(1+NASTAVENIE!$D$11/100)</f>
        <v>267.69600000000003</v>
      </c>
      <c r="F49" s="119">
        <f>F31*(1+NASTAVENIE!$D$11/100)</f>
        <v>276.40799999999996</v>
      </c>
      <c r="G49" s="119">
        <f>G31*(1+NASTAVENIE!$D$11/100)</f>
        <v>285.12</v>
      </c>
      <c r="H49" s="119">
        <f>H31*(1+NASTAVENIE!$D$11/100)</f>
        <v>293.83199999999999</v>
      </c>
      <c r="I49" s="119">
        <f>I31*(1+NASTAVENIE!$D$11/100)</f>
        <v>301.75200000000001</v>
      </c>
      <c r="J49" s="119">
        <f>J31*(1+NASTAVENIE!$D$11/100)</f>
        <v>319.96799999999996</v>
      </c>
      <c r="K49" s="119">
        <f>K31*(1+NASTAVENIE!$D$11/100)</f>
        <v>323.928</v>
      </c>
      <c r="L49" s="119">
        <f>L31*(1+NASTAVENIE!$D$11/100)</f>
        <v>332.64</v>
      </c>
      <c r="M49" s="119">
        <f>M31*(1+NASTAVENIE!$D$11/100)</f>
        <v>341.35199999999998</v>
      </c>
      <c r="N49" s="119">
        <f>N31*(1+NASTAVENIE!$D$11/100)</f>
        <v>349.27199999999999</v>
      </c>
    </row>
    <row r="50" spans="1:14">
      <c r="A50" s="118">
        <v>2000</v>
      </c>
      <c r="B50" s="204">
        <f>B32*(1+NASTAVENIE!$D$11/100)</f>
        <v>251.85599999999999</v>
      </c>
      <c r="C50" s="204">
        <f>C32*(1+NASTAVENIE!$D$11/100)</f>
        <v>257.39999999999998</v>
      </c>
      <c r="D50" s="204">
        <f>D32*(1+NASTAVENIE!$D$11/100)</f>
        <v>266.904</v>
      </c>
      <c r="E50" s="204">
        <f>E32*(1+NASTAVENIE!$D$11/100)</f>
        <v>274.82399999999996</v>
      </c>
      <c r="F50" s="119">
        <f>F32*(1+NASTAVENIE!$D$11/100)</f>
        <v>283.536</v>
      </c>
      <c r="G50" s="119">
        <f>G32*(1+NASTAVENIE!$D$11/100)</f>
        <v>292.24799999999993</v>
      </c>
      <c r="H50" s="119">
        <f>H32*(1+NASTAVENIE!$D$11/100)</f>
        <v>300.95999999999998</v>
      </c>
      <c r="I50" s="119">
        <f>I32*(1+NASTAVENIE!$D$11/100)</f>
        <v>310.46399999999994</v>
      </c>
      <c r="J50" s="119">
        <f>J32*(1+NASTAVENIE!$D$11/100)</f>
        <v>327.88799999999992</v>
      </c>
      <c r="K50" s="119">
        <f>K32*(1+NASTAVENIE!$D$11/100)</f>
        <v>332.64</v>
      </c>
      <c r="L50" s="119">
        <f>L32*(1+NASTAVENIE!$D$11/100)</f>
        <v>341.35199999999998</v>
      </c>
      <c r="M50" s="119">
        <f>M32*(1+NASTAVENIE!$D$11/100)</f>
        <v>350.06399999999996</v>
      </c>
      <c r="N50" s="119">
        <f>N32*(1+NASTAVENIE!$D$11/100)</f>
        <v>358.77600000000001</v>
      </c>
    </row>
    <row r="51" spans="1:14">
      <c r="A51" s="118">
        <v>2100</v>
      </c>
      <c r="B51" s="204">
        <f>B33*(1+NASTAVENIE!$D$11/100)</f>
        <v>256.60799999999995</v>
      </c>
      <c r="C51" s="204">
        <f>C33*(1+NASTAVENIE!$D$11/100)</f>
        <v>262.94399999999996</v>
      </c>
      <c r="D51" s="204">
        <f>D33*(1+NASTAVENIE!$D$11/100)</f>
        <v>272.44799999999998</v>
      </c>
      <c r="E51" s="204">
        <f>E33*(1+NASTAVENIE!$D$11/100)</f>
        <v>281.15999999999997</v>
      </c>
      <c r="F51" s="119">
        <f>F33*(1+NASTAVENIE!$D$11/100)</f>
        <v>289.87200000000001</v>
      </c>
      <c r="G51" s="119">
        <f>G33*(1+NASTAVENIE!$D$11/100)</f>
        <v>299.37599999999998</v>
      </c>
      <c r="H51" s="119">
        <f>H33*(1+NASTAVENIE!$D$11/100)</f>
        <v>308.08799999999991</v>
      </c>
      <c r="I51" s="119">
        <f>I33*(1+NASTAVENIE!$D$11/100)</f>
        <v>317.59200000000004</v>
      </c>
      <c r="J51" s="119">
        <f>J33*(1+NASTAVENIE!$D$11/100)</f>
        <v>335.80799999999994</v>
      </c>
      <c r="K51" s="119">
        <f>K33*(1+NASTAVENIE!$D$11/100)</f>
        <v>340.56</v>
      </c>
      <c r="L51" s="119">
        <f>L33*(1+NASTAVENIE!$D$11/100)</f>
        <v>350.06399999999996</v>
      </c>
      <c r="M51" s="119">
        <f>M33*(1+NASTAVENIE!$D$11/100)</f>
        <v>358.77600000000001</v>
      </c>
      <c r="N51" s="119">
        <f>N33*(1+NASTAVENIE!$D$11/100)</f>
        <v>367.48799999999994</v>
      </c>
    </row>
    <row r="52" spans="1:14">
      <c r="A52" s="118">
        <v>2200</v>
      </c>
      <c r="B52" s="204">
        <f>B34*(1+NASTAVENIE!$D$11/100)</f>
        <v>262.15199999999999</v>
      </c>
      <c r="C52" s="204">
        <f>C34*(1+NASTAVENIE!$D$11/100)</f>
        <v>268.48799999999994</v>
      </c>
      <c r="D52" s="204">
        <f>D34*(1+NASTAVENIE!$D$11/100)</f>
        <v>278.78399999999999</v>
      </c>
      <c r="E52" s="204">
        <f>E34*(1+NASTAVENIE!$D$11/100)</f>
        <v>288.28799999999995</v>
      </c>
      <c r="F52" s="119">
        <f>F34*(1+NASTAVENIE!$D$11/100)</f>
        <v>297.79199999999997</v>
      </c>
      <c r="G52" s="119">
        <f>G34*(1+NASTAVENIE!$D$11/100)</f>
        <v>306.50399999999996</v>
      </c>
      <c r="H52" s="119">
        <f>H34*(1+NASTAVENIE!$D$11/100)</f>
        <v>316.00799999999998</v>
      </c>
      <c r="I52" s="119">
        <f>I34*(1+NASTAVENIE!$D$11/100)</f>
        <v>325.512</v>
      </c>
      <c r="J52" s="119">
        <f>J34*(1+NASTAVENIE!$D$11/100)</f>
        <v>344.51999999999992</v>
      </c>
      <c r="K52" s="119">
        <f>K34*(1+NASTAVENIE!$D$11/100)</f>
        <v>349.27199999999999</v>
      </c>
      <c r="L52" s="119">
        <f>L34*(1+NASTAVENIE!$D$11/100)</f>
        <v>358.77600000000001</v>
      </c>
      <c r="M52" s="119">
        <f>M34*(1+NASTAVENIE!$D$11/100)</f>
        <v>367.48799999999994</v>
      </c>
      <c r="N52" s="119">
        <f>N34*(1+NASTAVENIE!$D$11/100)</f>
        <v>376.99200000000002</v>
      </c>
    </row>
    <row r="53" spans="1:14">
      <c r="A53" s="118">
        <v>2300</v>
      </c>
      <c r="B53" s="204">
        <f>B35*(1+NASTAVENIE!$D$11/100)</f>
        <v>268.48799999999994</v>
      </c>
      <c r="C53" s="204">
        <f>C35*(1+NASTAVENIE!$D$11/100)</f>
        <v>274.82399999999996</v>
      </c>
      <c r="D53" s="204">
        <f>D35*(1+NASTAVENIE!$D$11/100)</f>
        <v>286.70399999999995</v>
      </c>
      <c r="E53" s="204">
        <f>E35*(1+NASTAVENIE!$D$11/100)</f>
        <v>296.20799999999997</v>
      </c>
      <c r="F53" s="119">
        <f>F35*(1+NASTAVENIE!$D$11/100)</f>
        <v>305.71199999999999</v>
      </c>
      <c r="G53" s="119">
        <f>G35*(1+NASTAVENIE!$D$11/100)</f>
        <v>315.21600000000001</v>
      </c>
      <c r="H53" s="119">
        <f>H35*(1+NASTAVENIE!$D$11/100)</f>
        <v>325.512</v>
      </c>
      <c r="I53" s="119">
        <f>I35*(1+NASTAVENIE!$D$11/100)</f>
        <v>334.22399999999999</v>
      </c>
      <c r="J53" s="119">
        <f>J35*(1+NASTAVENIE!$D$11/100)</f>
        <v>353.23200000000003</v>
      </c>
      <c r="K53" s="119">
        <f>K35*(1+NASTAVENIE!$D$11/100)</f>
        <v>358.77600000000001</v>
      </c>
      <c r="L53" s="119">
        <f>L35*(1+NASTAVENIE!$D$11/100)</f>
        <v>369.072</v>
      </c>
      <c r="M53" s="119">
        <f>M35*(1+NASTAVENIE!$D$11/100)</f>
        <v>377.78399999999999</v>
      </c>
      <c r="N53" s="119">
        <f>N35*(1+NASTAVENIE!$D$11/100)</f>
        <v>387.28799999999995</v>
      </c>
    </row>
    <row r="54" spans="1:14">
      <c r="A54" s="118">
        <v>2400</v>
      </c>
      <c r="B54" s="204">
        <f>B36*(1+NASTAVENIE!$D$11/100)</f>
        <v>274.03199999999998</v>
      </c>
      <c r="C54" s="204">
        <f>C36*(1+NASTAVENIE!$D$11/100)</f>
        <v>280.36799999999999</v>
      </c>
      <c r="D54" s="204">
        <f>D36*(1+NASTAVENIE!$D$11/100)</f>
        <v>293.03999999999996</v>
      </c>
      <c r="E54" s="204">
        <f>E36*(1+NASTAVENIE!$D$11/100)</f>
        <v>302.54399999999998</v>
      </c>
      <c r="F54" s="119">
        <f>F36*(1+NASTAVENIE!$D$11/100)</f>
        <v>312.04799999999994</v>
      </c>
      <c r="G54" s="119">
        <f>G36*(1+NASTAVENIE!$D$11/100)</f>
        <v>322.34399999999999</v>
      </c>
      <c r="H54" s="119">
        <f>H36*(1+NASTAVENIE!$D$11/100)</f>
        <v>331.84799999999996</v>
      </c>
      <c r="I54" s="119">
        <f>I36*(1+NASTAVENIE!$D$11/100)</f>
        <v>341.35199999999998</v>
      </c>
      <c r="J54" s="119">
        <f>J36*(1+NASTAVENIE!$D$11/100)</f>
        <v>361.94400000000002</v>
      </c>
      <c r="K54" s="119">
        <f>K36*(1+NASTAVENIE!$D$11/100)</f>
        <v>366.69599999999997</v>
      </c>
      <c r="L54" s="119">
        <f>L36*(1+NASTAVENIE!$D$11/100)</f>
        <v>376.99200000000002</v>
      </c>
      <c r="M54" s="119">
        <f>M36*(1+NASTAVENIE!$D$11/100)</f>
        <v>386.49599999999998</v>
      </c>
      <c r="N54" s="119">
        <f>N36*(1+NASTAVENIE!$D$11/100)</f>
        <v>396.79200000000003</v>
      </c>
    </row>
    <row r="55" spans="1:14">
      <c r="A55" s="118">
        <v>2500</v>
      </c>
      <c r="B55" s="204">
        <f>B37*(1+NASTAVENIE!$D$11/100)</f>
        <v>280.36799999999999</v>
      </c>
      <c r="C55" s="204">
        <f>C37*(1+NASTAVENIE!$D$11/100)</f>
        <v>288.28799999999995</v>
      </c>
      <c r="D55" s="204">
        <f>D37*(1+NASTAVENIE!$D$11/100)</f>
        <v>300.95999999999998</v>
      </c>
      <c r="E55" s="204">
        <f>E37*(1+NASTAVENIE!$D$11/100)</f>
        <v>310.46399999999994</v>
      </c>
      <c r="F55" s="119">
        <f>F37*(1+NASTAVENIE!$D$11/100)</f>
        <v>320.76</v>
      </c>
      <c r="G55" s="119">
        <f>G37*(1+NASTAVENIE!$D$11/100)</f>
        <v>331.05599999999998</v>
      </c>
      <c r="H55" s="119">
        <f>H37*(1+NASTAVENIE!$D$11/100)</f>
        <v>341.35199999999998</v>
      </c>
      <c r="I55" s="119">
        <f>I37*(1+NASTAVENIE!$D$11/100)</f>
        <v>351.64799999999997</v>
      </c>
      <c r="J55" s="119">
        <f>J37*(1+NASTAVENIE!$D$11/100)</f>
        <v>370.65599999999989</v>
      </c>
      <c r="K55" s="119">
        <f>K37*(1+NASTAVENIE!$D$11/100)</f>
        <v>376.2</v>
      </c>
      <c r="L55" s="119">
        <f>L37*(1+NASTAVENIE!$D$11/100)</f>
        <v>387.28799999999995</v>
      </c>
      <c r="M55" s="119">
        <f>M37*(1+NASTAVENIE!$D$11/100)</f>
        <v>396.79200000000003</v>
      </c>
      <c r="N55" s="119">
        <f>N37*(1+NASTAVENIE!$D$11/100)</f>
        <v>407.08799999999991</v>
      </c>
    </row>
    <row r="56" spans="1:14">
      <c r="A56" s="118">
        <v>2600</v>
      </c>
      <c r="B56" s="204">
        <f>B38*(1+NASTAVENIE!$D$11/100)</f>
        <v>288.28799999999995</v>
      </c>
      <c r="C56" s="204">
        <f>C38*(1+NASTAVENIE!$D$11/100)</f>
        <v>296.20799999999997</v>
      </c>
      <c r="D56" s="204">
        <f>D38*(1+NASTAVENIE!$D$11/100)</f>
        <v>309.67199999999997</v>
      </c>
      <c r="E56" s="204">
        <f>E38*(1+NASTAVENIE!$D$11/100)</f>
        <v>319.96799999999996</v>
      </c>
      <c r="F56" s="119">
        <f>F38*(1+NASTAVENIE!$D$11/100)</f>
        <v>330.26399999999995</v>
      </c>
      <c r="G56" s="119">
        <f>G38*(1+NASTAVENIE!$D$11/100)</f>
        <v>341.35199999999998</v>
      </c>
      <c r="H56" s="119">
        <f>H38*(1+NASTAVENIE!$D$11/100)</f>
        <v>350.85599999999999</v>
      </c>
      <c r="I56" s="119">
        <f>I38*(1+NASTAVENIE!$D$11/100)</f>
        <v>361.15199999999999</v>
      </c>
      <c r="J56" s="119">
        <f>J38*(1+NASTAVENIE!$D$11/100)</f>
        <v>380.95199999999994</v>
      </c>
      <c r="K56" s="119">
        <f>K38*(1+NASTAVENIE!$D$11/100)</f>
        <v>387.28799999999995</v>
      </c>
      <c r="L56" s="119">
        <f>L38*(1+NASTAVENIE!$D$11/100)</f>
        <v>398.37599999999992</v>
      </c>
      <c r="M56" s="119">
        <f>M38*(1+NASTAVENIE!$D$11/100)</f>
        <v>408.67199999999997</v>
      </c>
      <c r="N56" s="119">
        <f>N38*(1+NASTAVENIE!$D$11/100)</f>
        <v>418.17599999999993</v>
      </c>
    </row>
    <row r="57" spans="1:14">
      <c r="A57" s="118">
        <v>2700</v>
      </c>
      <c r="B57" s="204">
        <f>B39*(1+NASTAVENIE!$D$11/100)</f>
        <v>294.62399999999997</v>
      </c>
      <c r="C57" s="204">
        <f>C39*(1+NASTAVENIE!$D$11/100)</f>
        <v>302.54399999999998</v>
      </c>
      <c r="D57" s="204">
        <f>D39*(1+NASTAVENIE!$D$11/100)</f>
        <v>316.00799999999998</v>
      </c>
      <c r="E57" s="204">
        <f>E39*(1+NASTAVENIE!$D$11/100)</f>
        <v>326.30399999999992</v>
      </c>
      <c r="F57" s="119">
        <f>F39*(1+NASTAVENIE!$D$11/100)</f>
        <v>337.392</v>
      </c>
      <c r="G57" s="119">
        <f>G39*(1+NASTAVENIE!$D$11/100)</f>
        <v>348.47999999999996</v>
      </c>
      <c r="H57" s="119">
        <f>H39*(1+NASTAVENIE!$D$11/100)</f>
        <v>358.77600000000001</v>
      </c>
      <c r="I57" s="119">
        <f>I39*(1+NASTAVENIE!$D$11/100)</f>
        <v>369.072</v>
      </c>
      <c r="J57" s="119">
        <f>J39*(1+NASTAVENIE!$D$11/100)</f>
        <v>389.66400000000004</v>
      </c>
      <c r="K57" s="119">
        <f>K39*(1+NASTAVENIE!$D$11/100)</f>
        <v>396</v>
      </c>
      <c r="L57" s="119">
        <f>L39*(1+NASTAVENIE!$D$11/100)</f>
        <v>407.08799999999991</v>
      </c>
      <c r="M57" s="119">
        <f>M39*(1+NASTAVENIE!$D$11/100)</f>
        <v>416.59200000000004</v>
      </c>
      <c r="N57" s="119">
        <f>N39*(1+NASTAVENIE!$D$11/100)</f>
        <v>427.67999999999995</v>
      </c>
    </row>
    <row r="59" spans="1:14" ht="25.35" customHeight="1">
      <c r="A59" s="117" t="s">
        <v>142</v>
      </c>
      <c r="B59" s="322" t="s">
        <v>37</v>
      </c>
      <c r="C59" s="322"/>
      <c r="D59" s="322"/>
      <c r="E59" s="322"/>
      <c r="F59" s="322"/>
      <c r="G59" s="322"/>
      <c r="H59" s="322"/>
      <c r="I59" s="322"/>
      <c r="J59" s="322"/>
      <c r="K59" s="322"/>
      <c r="L59" s="322"/>
      <c r="M59" s="322"/>
      <c r="N59" s="322"/>
    </row>
    <row r="60" spans="1:14">
      <c r="A60" s="118">
        <v>1200</v>
      </c>
      <c r="B60" s="204">
        <f>B24*(1+NASTAVENIE!$D$12/100)</f>
        <v>236.90039999999999</v>
      </c>
      <c r="C60" s="204">
        <f>C24*(1+NASTAVENIE!$D$12/100)</f>
        <v>237.80460000000002</v>
      </c>
      <c r="D60" s="204">
        <f>D24*(1+NASTAVENIE!$D$12/100)</f>
        <v>246.84660000000002</v>
      </c>
      <c r="E60" s="204">
        <f>E24*(1+NASTAVENIE!$D$12/100)</f>
        <v>253.17599999999999</v>
      </c>
      <c r="F60" s="119">
        <f>F24*(1+NASTAVENIE!$D$12/100)</f>
        <v>259.50540000000001</v>
      </c>
      <c r="G60" s="119">
        <f>G24*(1+NASTAVENIE!$D$12/100)</f>
        <v>266.73900000000003</v>
      </c>
      <c r="H60" s="119">
        <f>H24*(1+NASTAVENIE!$D$12/100)</f>
        <v>273.0684</v>
      </c>
      <c r="I60" s="119">
        <f>I24*(1+NASTAVENIE!$D$12/100)</f>
        <v>279.39779999999996</v>
      </c>
      <c r="J60" s="119">
        <f>J24*(1+NASTAVENIE!$D$12/100)</f>
        <v>296.57760000000002</v>
      </c>
      <c r="K60" s="119">
        <f>K24*(1+NASTAVENIE!$D$12/100)</f>
        <v>298.38600000000002</v>
      </c>
      <c r="L60" s="119">
        <f>L24*(1+NASTAVENIE!$D$12/100)</f>
        <v>305.61960000000005</v>
      </c>
      <c r="M60" s="119">
        <f>M24*(1+NASTAVENIE!$D$12/100)</f>
        <v>311.04480000000001</v>
      </c>
      <c r="N60" s="119">
        <f>N24*(1+NASTAVENIE!$D$12/100)</f>
        <v>318.27840000000003</v>
      </c>
    </row>
    <row r="61" spans="1:14">
      <c r="A61" s="118">
        <v>1300</v>
      </c>
      <c r="B61" s="204">
        <f>B25*(1+NASTAVENIE!$D$12/100)</f>
        <v>241.42140000000001</v>
      </c>
      <c r="C61" s="204">
        <f>C25*(1+NASTAVENIE!$D$12/100)</f>
        <v>243.22980000000001</v>
      </c>
      <c r="D61" s="204">
        <f>D25*(1+NASTAVENIE!$D$12/100)</f>
        <v>253.17599999999999</v>
      </c>
      <c r="E61" s="204">
        <f>E25*(1+NASTAVENIE!$D$12/100)</f>
        <v>259.50540000000001</v>
      </c>
      <c r="F61" s="119">
        <f>F25*(1+NASTAVENIE!$D$12/100)</f>
        <v>265.83480000000003</v>
      </c>
      <c r="G61" s="119">
        <f>G25*(1+NASTAVENIE!$D$12/100)</f>
        <v>273.0684</v>
      </c>
      <c r="H61" s="119">
        <f>H25*(1+NASTAVENIE!$D$12/100)</f>
        <v>279.39779999999996</v>
      </c>
      <c r="I61" s="119">
        <f>I25*(1+NASTAVENIE!$D$12/100)</f>
        <v>286.63140000000004</v>
      </c>
      <c r="J61" s="119">
        <f>J25*(1+NASTAVENIE!$D$12/100)</f>
        <v>304.71539999999999</v>
      </c>
      <c r="K61" s="119">
        <f>K25*(1+NASTAVENIE!$D$12/100)</f>
        <v>305.61960000000005</v>
      </c>
      <c r="L61" s="119">
        <f>L25*(1+NASTAVENIE!$D$12/100)</f>
        <v>312.85320000000002</v>
      </c>
      <c r="M61" s="119">
        <f>M25*(1+NASTAVENIE!$D$12/100)</f>
        <v>319.18260000000004</v>
      </c>
      <c r="N61" s="119">
        <f>N25*(1+NASTAVENIE!$D$12/100)</f>
        <v>326.4162</v>
      </c>
    </row>
    <row r="62" spans="1:14">
      <c r="A62" s="118">
        <v>1400</v>
      </c>
      <c r="B62" s="204">
        <f>B26*(1+NASTAVENIE!$D$12/100)</f>
        <v>247.7508</v>
      </c>
      <c r="C62" s="204">
        <f>C26*(1+NASTAVENIE!$D$12/100)</f>
        <v>252.27180000000001</v>
      </c>
      <c r="D62" s="204">
        <f>D26*(1+NASTAVENIE!$D$12/100)</f>
        <v>262.21800000000002</v>
      </c>
      <c r="E62" s="204">
        <f>E26*(1+NASTAVENIE!$D$12/100)</f>
        <v>268.54739999999998</v>
      </c>
      <c r="F62" s="119">
        <f>F26*(1+NASTAVENIE!$D$12/100)</f>
        <v>275.78100000000001</v>
      </c>
      <c r="G62" s="119">
        <f>G26*(1+NASTAVENIE!$D$12/100)</f>
        <v>283.01460000000003</v>
      </c>
      <c r="H62" s="119">
        <f>H26*(1+NASTAVENIE!$D$12/100)</f>
        <v>289.34399999999999</v>
      </c>
      <c r="I62" s="119">
        <f>I26*(1+NASTAVENIE!$D$12/100)</f>
        <v>296.57760000000002</v>
      </c>
      <c r="J62" s="119">
        <f>J26*(1+NASTAVENIE!$D$12/100)</f>
        <v>314.66160000000002</v>
      </c>
      <c r="K62" s="119">
        <f>K26*(1+NASTAVENIE!$D$12/100)</f>
        <v>316.47000000000003</v>
      </c>
      <c r="L62" s="119">
        <f>L26*(1+NASTAVENIE!$D$12/100)</f>
        <v>323.70360000000005</v>
      </c>
      <c r="M62" s="119">
        <f>M26*(1+NASTAVENIE!$D$12/100)</f>
        <v>331.84139999999996</v>
      </c>
      <c r="N62" s="119">
        <f>N26*(1+NASTAVENIE!$D$12/100)</f>
        <v>339.07500000000005</v>
      </c>
    </row>
    <row r="63" spans="1:14">
      <c r="A63" s="118">
        <v>1500</v>
      </c>
      <c r="B63" s="204">
        <f>B27*(1+NASTAVENIE!$D$12/100)</f>
        <v>253.17599999999999</v>
      </c>
      <c r="C63" s="204">
        <f>C27*(1+NASTAVENIE!$D$12/100)</f>
        <v>258.60120000000006</v>
      </c>
      <c r="D63" s="204">
        <f>D27*(1+NASTAVENIE!$D$12/100)</f>
        <v>267.64320000000004</v>
      </c>
      <c r="E63" s="204">
        <f>E27*(1+NASTAVENIE!$D$12/100)</f>
        <v>274.8768</v>
      </c>
      <c r="F63" s="119">
        <f>F27*(1+NASTAVENIE!$D$12/100)</f>
        <v>282.11040000000003</v>
      </c>
      <c r="G63" s="119">
        <f>G27*(1+NASTAVENIE!$D$12/100)</f>
        <v>290.24820000000005</v>
      </c>
      <c r="H63" s="119">
        <f>H27*(1+NASTAVENIE!$D$12/100)</f>
        <v>296.57760000000002</v>
      </c>
      <c r="I63" s="119">
        <f>I27*(1+NASTAVENIE!$D$12/100)</f>
        <v>303.81120000000004</v>
      </c>
      <c r="J63" s="119">
        <f>J27*(1+NASTAVENIE!$D$12/100)</f>
        <v>321.89520000000005</v>
      </c>
      <c r="K63" s="119">
        <f>K27*(1+NASTAVENIE!$D$12/100)</f>
        <v>324.6078</v>
      </c>
      <c r="L63" s="119">
        <f>L27*(1+NASTAVENIE!$D$12/100)</f>
        <v>332.74560000000002</v>
      </c>
      <c r="M63" s="119">
        <f>M27*(1+NASTAVENIE!$D$12/100)</f>
        <v>341.7876</v>
      </c>
      <c r="N63" s="119">
        <f>N27*(1+NASTAVENIE!$D$12/100)</f>
        <v>349.02120000000002</v>
      </c>
    </row>
    <row r="64" spans="1:14">
      <c r="A64" s="118">
        <v>1600</v>
      </c>
      <c r="B64" s="204">
        <f>B28*(1+NASTAVENIE!$D$12/100)</f>
        <v>262.21800000000002</v>
      </c>
      <c r="C64" s="204">
        <f>C28*(1+NASTAVENIE!$D$12/100)</f>
        <v>267.64320000000004</v>
      </c>
      <c r="D64" s="204">
        <f>D28*(1+NASTAVENIE!$D$12/100)</f>
        <v>278.49360000000001</v>
      </c>
      <c r="E64" s="204">
        <f>E28*(1+NASTAVENIE!$D$12/100)</f>
        <v>285.72720000000004</v>
      </c>
      <c r="F64" s="119">
        <f>F28*(1+NASTAVENIE!$D$12/100)</f>
        <v>292.96080000000001</v>
      </c>
      <c r="G64" s="119">
        <f>G28*(1+NASTAVENIE!$D$12/100)</f>
        <v>301.09860000000003</v>
      </c>
      <c r="H64" s="119">
        <f>H28*(1+NASTAVENIE!$D$12/100)</f>
        <v>309.2364</v>
      </c>
      <c r="I64" s="119">
        <f>I28*(1+NASTAVENIE!$D$12/100)</f>
        <v>318.27840000000003</v>
      </c>
      <c r="J64" s="119">
        <f>J28*(1+NASTAVENIE!$D$12/100)</f>
        <v>337.26660000000004</v>
      </c>
      <c r="K64" s="119">
        <f>K28*(1+NASTAVENIE!$D$12/100)</f>
        <v>340.88339999999999</v>
      </c>
      <c r="L64" s="119">
        <f>L28*(1+NASTAVENIE!$D$12/100)</f>
        <v>349.92540000000002</v>
      </c>
      <c r="M64" s="119">
        <f>M28*(1+NASTAVENIE!$D$12/100)</f>
        <v>358.9674</v>
      </c>
      <c r="N64" s="119">
        <f>N28*(1+NASTAVENIE!$D$12/100)</f>
        <v>367.10520000000002</v>
      </c>
    </row>
    <row r="65" spans="1:14">
      <c r="A65" s="118">
        <v>1700</v>
      </c>
      <c r="B65" s="204">
        <f>B29*(1+NASTAVENIE!$D$12/100)</f>
        <v>269.45160000000004</v>
      </c>
      <c r="C65" s="204">
        <f>C29*(1+NASTAVENIE!$D$12/100)</f>
        <v>275.78100000000001</v>
      </c>
      <c r="D65" s="204">
        <f>D29*(1+NASTAVENIE!$D$12/100)</f>
        <v>285.72720000000004</v>
      </c>
      <c r="E65" s="204">
        <f>E29*(1+NASTAVENIE!$D$12/100)</f>
        <v>293.86500000000001</v>
      </c>
      <c r="F65" s="119">
        <f>F29*(1+NASTAVENIE!$D$12/100)</f>
        <v>301.09860000000003</v>
      </c>
      <c r="G65" s="119">
        <f>G29*(1+NASTAVENIE!$D$12/100)</f>
        <v>309.2364</v>
      </c>
      <c r="H65" s="119">
        <f>H29*(1+NASTAVENIE!$D$12/100)</f>
        <v>318.27840000000003</v>
      </c>
      <c r="I65" s="119">
        <f>I29*(1+NASTAVENIE!$D$12/100)</f>
        <v>328.22460000000001</v>
      </c>
      <c r="J65" s="119">
        <f>J29*(1+NASTAVENIE!$D$12/100)</f>
        <v>348.11700000000002</v>
      </c>
      <c r="K65" s="119">
        <f>K29*(1+NASTAVENIE!$D$12/100)</f>
        <v>351.73379999999997</v>
      </c>
      <c r="L65" s="119">
        <f>L29*(1+NASTAVENIE!$D$12/100)</f>
        <v>360.7758</v>
      </c>
      <c r="M65" s="119">
        <f>M29*(1+NASTAVENIE!$D$12/100)</f>
        <v>369.81780000000003</v>
      </c>
      <c r="N65" s="119">
        <f>N29*(1+NASTAVENIE!$D$12/100)</f>
        <v>377.9556</v>
      </c>
    </row>
    <row r="66" spans="1:14">
      <c r="A66" s="118">
        <v>1800</v>
      </c>
      <c r="B66" s="204">
        <f>B30*(1+NASTAVENIE!$D$12/100)</f>
        <v>275.78100000000001</v>
      </c>
      <c r="C66" s="204">
        <f>C30*(1+NASTAVENIE!$D$12/100)</f>
        <v>281.20620000000002</v>
      </c>
      <c r="D66" s="204">
        <f>D30*(1+NASTAVENIE!$D$12/100)</f>
        <v>292.05660000000006</v>
      </c>
      <c r="E66" s="204">
        <f>E30*(1+NASTAVENIE!$D$12/100)</f>
        <v>300.19439999999997</v>
      </c>
      <c r="F66" s="119">
        <f>F30*(1+NASTAVENIE!$D$12/100)</f>
        <v>308.3322</v>
      </c>
      <c r="G66" s="119">
        <f>G30*(1+NASTAVENIE!$D$12/100)</f>
        <v>317.37420000000003</v>
      </c>
      <c r="H66" s="119">
        <f>H30*(1+NASTAVENIE!$D$12/100)</f>
        <v>326.4162</v>
      </c>
      <c r="I66" s="119">
        <f>I30*(1+NASTAVENIE!$D$12/100)</f>
        <v>336.36239999999998</v>
      </c>
      <c r="J66" s="119">
        <f>J30*(1+NASTAVENIE!$D$12/100)</f>
        <v>356.25479999999999</v>
      </c>
      <c r="K66" s="119">
        <f>K30*(1+NASTAVENIE!$D$12/100)</f>
        <v>359.87160000000006</v>
      </c>
      <c r="L66" s="119">
        <f>L30*(1+NASTAVENIE!$D$12/100)</f>
        <v>370.72199999999998</v>
      </c>
      <c r="M66" s="119">
        <f>M30*(1+NASTAVENIE!$D$12/100)</f>
        <v>379.76400000000001</v>
      </c>
      <c r="N66" s="119">
        <f>N30*(1+NASTAVENIE!$D$12/100)</f>
        <v>388.80600000000004</v>
      </c>
    </row>
    <row r="67" spans="1:14">
      <c r="A67" s="118">
        <v>1900</v>
      </c>
      <c r="B67" s="204">
        <f>B31*(1+NASTAVENIE!$D$12/100)</f>
        <v>281.20620000000002</v>
      </c>
      <c r="C67" s="204">
        <f>C31*(1+NASTAVENIE!$D$12/100)</f>
        <v>287.53559999999999</v>
      </c>
      <c r="D67" s="204">
        <f>D31*(1+NASTAVENIE!$D$12/100)</f>
        <v>297.48180000000002</v>
      </c>
      <c r="E67" s="204">
        <f>E31*(1+NASTAVENIE!$D$12/100)</f>
        <v>305.61960000000005</v>
      </c>
      <c r="F67" s="119">
        <f>F31*(1+NASTAVENIE!$D$12/100)</f>
        <v>315.56579999999997</v>
      </c>
      <c r="G67" s="119">
        <f>G31*(1+NASTAVENIE!$D$12/100)</f>
        <v>325.512</v>
      </c>
      <c r="H67" s="119">
        <f>H31*(1+NASTAVENIE!$D$12/100)</f>
        <v>335.45820000000003</v>
      </c>
      <c r="I67" s="119">
        <f>I31*(1+NASTAVENIE!$D$12/100)</f>
        <v>344.50020000000006</v>
      </c>
      <c r="J67" s="119">
        <f>J31*(1+NASTAVENIE!$D$12/100)</f>
        <v>365.29680000000002</v>
      </c>
      <c r="K67" s="119">
        <f>K31*(1+NASTAVENIE!$D$12/100)</f>
        <v>369.81780000000003</v>
      </c>
      <c r="L67" s="119">
        <f>L31*(1+NASTAVENIE!$D$12/100)</f>
        <v>379.76400000000001</v>
      </c>
      <c r="M67" s="119">
        <f>M31*(1+NASTAVENIE!$D$12/100)</f>
        <v>389.71019999999999</v>
      </c>
      <c r="N67" s="119">
        <f>N31*(1+NASTAVENIE!$D$12/100)</f>
        <v>398.75220000000002</v>
      </c>
    </row>
    <row r="68" spans="1:14">
      <c r="A68" s="118">
        <v>2000</v>
      </c>
      <c r="B68" s="204">
        <f>B32*(1+NASTAVENIE!$D$12/100)</f>
        <v>287.53559999999999</v>
      </c>
      <c r="C68" s="204">
        <f>C32*(1+NASTAVENIE!$D$12/100)</f>
        <v>293.86500000000001</v>
      </c>
      <c r="D68" s="204">
        <f>D32*(1+NASTAVENIE!$D$12/100)</f>
        <v>304.71539999999999</v>
      </c>
      <c r="E68" s="204">
        <f>E32*(1+NASTAVENIE!$D$12/100)</f>
        <v>313.75740000000002</v>
      </c>
      <c r="F68" s="119">
        <f>F32*(1+NASTAVENIE!$D$12/100)</f>
        <v>323.70360000000005</v>
      </c>
      <c r="G68" s="119">
        <f>G32*(1+NASTAVENIE!$D$12/100)</f>
        <v>333.64979999999997</v>
      </c>
      <c r="H68" s="119">
        <f>H32*(1+NASTAVENIE!$D$12/100)</f>
        <v>343.596</v>
      </c>
      <c r="I68" s="119">
        <f>I32*(1+NASTAVENIE!$D$12/100)</f>
        <v>354.44639999999998</v>
      </c>
      <c r="J68" s="119">
        <f>J32*(1+NASTAVENIE!$D$12/100)</f>
        <v>374.33879999999999</v>
      </c>
      <c r="K68" s="119">
        <f>K32*(1+NASTAVENIE!$D$12/100)</f>
        <v>379.76400000000001</v>
      </c>
      <c r="L68" s="119">
        <f>L32*(1+NASTAVENIE!$D$12/100)</f>
        <v>389.71019999999999</v>
      </c>
      <c r="M68" s="119">
        <f>M32*(1+NASTAVENIE!$D$12/100)</f>
        <v>399.65639999999996</v>
      </c>
      <c r="N68" s="119">
        <f>N32*(1+NASTAVENIE!$D$12/100)</f>
        <v>409.60260000000005</v>
      </c>
    </row>
    <row r="69" spans="1:14">
      <c r="A69" s="118">
        <v>2100</v>
      </c>
      <c r="B69" s="204">
        <f>B33*(1+NASTAVENIE!$D$12/100)</f>
        <v>292.96080000000001</v>
      </c>
      <c r="C69" s="204">
        <f>C33*(1+NASTAVENIE!$D$12/100)</f>
        <v>300.19439999999997</v>
      </c>
      <c r="D69" s="204">
        <f>D33*(1+NASTAVENIE!$D$12/100)</f>
        <v>311.04480000000001</v>
      </c>
      <c r="E69" s="204">
        <f>E33*(1+NASTAVENIE!$D$12/100)</f>
        <v>320.99099999999999</v>
      </c>
      <c r="F69" s="119">
        <f>F33*(1+NASTAVENIE!$D$12/100)</f>
        <v>330.93720000000002</v>
      </c>
      <c r="G69" s="119">
        <f>G33*(1+NASTAVENIE!$D$12/100)</f>
        <v>341.7876</v>
      </c>
      <c r="H69" s="119">
        <f>H33*(1+NASTAVENIE!$D$12/100)</f>
        <v>351.73379999999997</v>
      </c>
      <c r="I69" s="119">
        <f>I33*(1+NASTAVENIE!$D$12/100)</f>
        <v>362.58420000000007</v>
      </c>
      <c r="J69" s="119">
        <f>J33*(1+NASTAVENIE!$D$12/100)</f>
        <v>383.38080000000002</v>
      </c>
      <c r="K69" s="119">
        <f>K33*(1+NASTAVENIE!$D$12/100)</f>
        <v>388.80600000000004</v>
      </c>
      <c r="L69" s="119">
        <f>L33*(1+NASTAVENIE!$D$12/100)</f>
        <v>399.65639999999996</v>
      </c>
      <c r="M69" s="119">
        <f>M33*(1+NASTAVENIE!$D$12/100)</f>
        <v>409.60260000000005</v>
      </c>
      <c r="N69" s="119">
        <f>N33*(1+NASTAVENIE!$D$12/100)</f>
        <v>419.54879999999997</v>
      </c>
    </row>
    <row r="70" spans="1:14">
      <c r="A70" s="118">
        <v>2200</v>
      </c>
      <c r="B70" s="204">
        <f>B34*(1+NASTAVENIE!$D$12/100)</f>
        <v>299.29020000000003</v>
      </c>
      <c r="C70" s="204">
        <f>C34*(1+NASTAVENIE!$D$12/100)</f>
        <v>306.52379999999999</v>
      </c>
      <c r="D70" s="204">
        <f>D34*(1+NASTAVENIE!$D$12/100)</f>
        <v>318.27840000000003</v>
      </c>
      <c r="E70" s="204">
        <f>E34*(1+NASTAVENIE!$D$12/100)</f>
        <v>329.12880000000001</v>
      </c>
      <c r="F70" s="119">
        <f>F34*(1+NASTAVENIE!$D$12/100)</f>
        <v>339.97920000000005</v>
      </c>
      <c r="G70" s="119">
        <f>G34*(1+NASTAVENIE!$D$12/100)</f>
        <v>349.92540000000002</v>
      </c>
      <c r="H70" s="119">
        <f>H34*(1+NASTAVENIE!$D$12/100)</f>
        <v>360.7758</v>
      </c>
      <c r="I70" s="119">
        <f>I34*(1+NASTAVENIE!$D$12/100)</f>
        <v>371.62620000000004</v>
      </c>
      <c r="J70" s="119">
        <f>J34*(1+NASTAVENIE!$D$12/100)</f>
        <v>393.327</v>
      </c>
      <c r="K70" s="119">
        <f>K34*(1+NASTAVENIE!$D$12/100)</f>
        <v>398.75220000000002</v>
      </c>
      <c r="L70" s="119">
        <f>L34*(1+NASTAVENIE!$D$12/100)</f>
        <v>409.60260000000005</v>
      </c>
      <c r="M70" s="119">
        <f>M34*(1+NASTAVENIE!$D$12/100)</f>
        <v>419.54879999999997</v>
      </c>
      <c r="N70" s="119">
        <f>N34*(1+NASTAVENIE!$D$12/100)</f>
        <v>430.39920000000006</v>
      </c>
    </row>
    <row r="71" spans="1:14">
      <c r="A71" s="118">
        <v>2300</v>
      </c>
      <c r="B71" s="204">
        <f>B35*(1+NASTAVENIE!$D$12/100)</f>
        <v>306.52379999999999</v>
      </c>
      <c r="C71" s="204">
        <f>C35*(1+NASTAVENIE!$D$12/100)</f>
        <v>313.75740000000002</v>
      </c>
      <c r="D71" s="204">
        <f>D35*(1+NASTAVENIE!$D$12/100)</f>
        <v>327.32040000000001</v>
      </c>
      <c r="E71" s="204">
        <f>E35*(1+NASTAVENIE!$D$12/100)</f>
        <v>338.17079999999999</v>
      </c>
      <c r="F71" s="119">
        <f>F35*(1+NASTAVENIE!$D$12/100)</f>
        <v>349.02120000000002</v>
      </c>
      <c r="G71" s="119">
        <f>G35*(1+NASTAVENIE!$D$12/100)</f>
        <v>359.87160000000006</v>
      </c>
      <c r="H71" s="119">
        <f>H35*(1+NASTAVENIE!$D$12/100)</f>
        <v>371.62620000000004</v>
      </c>
      <c r="I71" s="119">
        <f>I35*(1+NASTAVENIE!$D$12/100)</f>
        <v>381.57240000000002</v>
      </c>
      <c r="J71" s="119">
        <f>J35*(1+NASTAVENIE!$D$12/100)</f>
        <v>403.27320000000003</v>
      </c>
      <c r="K71" s="119">
        <f>K35*(1+NASTAVENIE!$D$12/100)</f>
        <v>409.60260000000005</v>
      </c>
      <c r="L71" s="119">
        <f>L35*(1+NASTAVENIE!$D$12/100)</f>
        <v>421.35720000000003</v>
      </c>
      <c r="M71" s="119">
        <f>M35*(1+NASTAVENIE!$D$12/100)</f>
        <v>431.30340000000001</v>
      </c>
      <c r="N71" s="119">
        <f>N35*(1+NASTAVENIE!$D$12/100)</f>
        <v>442.15379999999999</v>
      </c>
    </row>
    <row r="72" spans="1:14">
      <c r="A72" s="118">
        <v>2400</v>
      </c>
      <c r="B72" s="204">
        <f>B36*(1+NASTAVENIE!$D$12/100)</f>
        <v>312.85320000000002</v>
      </c>
      <c r="C72" s="204">
        <f>C36*(1+NASTAVENIE!$D$12/100)</f>
        <v>320.08679999999998</v>
      </c>
      <c r="D72" s="204">
        <f>D36*(1+NASTAVENIE!$D$12/100)</f>
        <v>334.55400000000003</v>
      </c>
      <c r="E72" s="204">
        <f>E36*(1+NASTAVENIE!$D$12/100)</f>
        <v>345.40440000000001</v>
      </c>
      <c r="F72" s="119">
        <f>F36*(1+NASTAVENIE!$D$12/100)</f>
        <v>356.25479999999999</v>
      </c>
      <c r="G72" s="119">
        <f>G36*(1+NASTAVENIE!$D$12/100)</f>
        <v>368.00940000000003</v>
      </c>
      <c r="H72" s="119">
        <f>H36*(1+NASTAVENIE!$D$12/100)</f>
        <v>378.85980000000001</v>
      </c>
      <c r="I72" s="119">
        <f>I36*(1+NASTAVENIE!$D$12/100)</f>
        <v>389.71019999999999</v>
      </c>
      <c r="J72" s="119">
        <f>J36*(1+NASTAVENIE!$D$12/100)</f>
        <v>413.21940000000006</v>
      </c>
      <c r="K72" s="119">
        <f>K36*(1+NASTAVENIE!$D$12/100)</f>
        <v>418.64460000000003</v>
      </c>
      <c r="L72" s="119">
        <f>L36*(1+NASTAVENIE!$D$12/100)</f>
        <v>430.39920000000006</v>
      </c>
      <c r="M72" s="119">
        <f>M36*(1+NASTAVENIE!$D$12/100)</f>
        <v>441.24959999999999</v>
      </c>
      <c r="N72" s="119">
        <f>N36*(1+NASTAVENIE!$D$12/100)</f>
        <v>453.00420000000008</v>
      </c>
    </row>
    <row r="73" spans="1:14">
      <c r="A73" s="118">
        <v>2500</v>
      </c>
      <c r="B73" s="204">
        <f>B37*(1+NASTAVENIE!$D$12/100)</f>
        <v>320.08679999999998</v>
      </c>
      <c r="C73" s="204">
        <f>C37*(1+NASTAVENIE!$D$12/100)</f>
        <v>329.12880000000001</v>
      </c>
      <c r="D73" s="204">
        <f>D37*(1+NASTAVENIE!$D$12/100)</f>
        <v>343.596</v>
      </c>
      <c r="E73" s="204">
        <f>E37*(1+NASTAVENIE!$D$12/100)</f>
        <v>354.44639999999998</v>
      </c>
      <c r="F73" s="119">
        <f>F37*(1+NASTAVENIE!$D$12/100)</f>
        <v>366.20100000000002</v>
      </c>
      <c r="G73" s="119">
        <f>G37*(1+NASTAVENIE!$D$12/100)</f>
        <v>377.9556</v>
      </c>
      <c r="H73" s="119">
        <f>H37*(1+NASTAVENIE!$D$12/100)</f>
        <v>389.71019999999999</v>
      </c>
      <c r="I73" s="119">
        <f>I37*(1+NASTAVENIE!$D$12/100)</f>
        <v>401.46479999999997</v>
      </c>
      <c r="J73" s="119">
        <f>J37*(1+NASTAVENIE!$D$12/100)</f>
        <v>423.16559999999993</v>
      </c>
      <c r="K73" s="119">
        <f>K37*(1+NASTAVENIE!$D$12/100)</f>
        <v>429.49500000000006</v>
      </c>
      <c r="L73" s="119">
        <f>L37*(1+NASTAVENIE!$D$12/100)</f>
        <v>442.15379999999999</v>
      </c>
      <c r="M73" s="119">
        <f>M37*(1+NASTAVENIE!$D$12/100)</f>
        <v>453.00420000000008</v>
      </c>
      <c r="N73" s="119">
        <f>N37*(1+NASTAVENIE!$D$12/100)</f>
        <v>464.75879999999995</v>
      </c>
    </row>
    <row r="74" spans="1:14">
      <c r="A74" s="118">
        <v>2600</v>
      </c>
      <c r="B74" s="204">
        <f>B38*(1+NASTAVENIE!$D$12/100)</f>
        <v>329.12880000000001</v>
      </c>
      <c r="C74" s="204">
        <f>C38*(1+NASTAVENIE!$D$12/100)</f>
        <v>338.17079999999999</v>
      </c>
      <c r="D74" s="204">
        <f>D38*(1+NASTAVENIE!$D$12/100)</f>
        <v>353.54220000000004</v>
      </c>
      <c r="E74" s="204">
        <f>E38*(1+NASTAVENIE!$D$12/100)</f>
        <v>365.29680000000002</v>
      </c>
      <c r="F74" s="119">
        <f>F38*(1+NASTAVENIE!$D$12/100)</f>
        <v>377.0514</v>
      </c>
      <c r="G74" s="119">
        <f>G38*(1+NASTAVENIE!$D$12/100)</f>
        <v>389.71019999999999</v>
      </c>
      <c r="H74" s="119">
        <f>H38*(1+NASTAVENIE!$D$12/100)</f>
        <v>400.56060000000002</v>
      </c>
      <c r="I74" s="119">
        <f>I38*(1+NASTAVENIE!$D$12/100)</f>
        <v>412.3152</v>
      </c>
      <c r="J74" s="119">
        <f>J38*(1+NASTAVENIE!$D$12/100)</f>
        <v>434.92020000000002</v>
      </c>
      <c r="K74" s="119">
        <f>K38*(1+NASTAVENIE!$D$12/100)</f>
        <v>442.15379999999999</v>
      </c>
      <c r="L74" s="119">
        <f>L38*(1+NASTAVENIE!$D$12/100)</f>
        <v>454.81259999999997</v>
      </c>
      <c r="M74" s="119">
        <f>M38*(1+NASTAVENIE!$D$12/100)</f>
        <v>466.56720000000001</v>
      </c>
      <c r="N74" s="119">
        <f>N38*(1+NASTAVENIE!$D$12/100)</f>
        <v>477.41759999999999</v>
      </c>
    </row>
    <row r="75" spans="1:14">
      <c r="A75" s="118">
        <v>2700</v>
      </c>
      <c r="B75" s="204">
        <f>B39*(1+NASTAVENIE!$D$12/100)</f>
        <v>336.36239999999998</v>
      </c>
      <c r="C75" s="204">
        <f>C39*(1+NASTAVENIE!$D$12/100)</f>
        <v>345.40440000000001</v>
      </c>
      <c r="D75" s="204">
        <f>D39*(1+NASTAVENIE!$D$12/100)</f>
        <v>360.7758</v>
      </c>
      <c r="E75" s="204">
        <f>E39*(1+NASTAVENIE!$D$12/100)</f>
        <v>372.53039999999999</v>
      </c>
      <c r="F75" s="119">
        <f>F39*(1+NASTAVENIE!$D$12/100)</f>
        <v>385.18920000000008</v>
      </c>
      <c r="G75" s="119">
        <f>G39*(1+NASTAVENIE!$D$12/100)</f>
        <v>397.84800000000001</v>
      </c>
      <c r="H75" s="119">
        <f>H39*(1+NASTAVENIE!$D$12/100)</f>
        <v>409.60260000000005</v>
      </c>
      <c r="I75" s="119">
        <f>I39*(1+NASTAVENIE!$D$12/100)</f>
        <v>421.35720000000003</v>
      </c>
      <c r="J75" s="119">
        <f>J39*(1+NASTAVENIE!$D$12/100)</f>
        <v>444.86640000000006</v>
      </c>
      <c r="K75" s="119">
        <f>K39*(1+NASTAVENIE!$D$12/100)</f>
        <v>452.1</v>
      </c>
      <c r="L75" s="119">
        <f>L39*(1+NASTAVENIE!$D$12/100)</f>
        <v>464.75879999999995</v>
      </c>
      <c r="M75" s="119">
        <f>M39*(1+NASTAVENIE!$D$12/100)</f>
        <v>475.60920000000004</v>
      </c>
      <c r="N75" s="119">
        <f>N39*(1+NASTAVENIE!$D$12/100)</f>
        <v>488.26800000000003</v>
      </c>
    </row>
  </sheetData>
  <sheetProtection selectLockedCells="1" selectUnlockedCells="1"/>
  <mergeCells count="5">
    <mergeCell ref="A1:N3"/>
    <mergeCell ref="B23:N23"/>
    <mergeCell ref="R23:T23"/>
    <mergeCell ref="B41:N41"/>
    <mergeCell ref="B59:N59"/>
  </mergeCells>
  <hyperlinks>
    <hyperlink ref="Q22" location="Výběr!A1" display="Zpět "/>
  </hyperlinks>
  <printOptions horizontalCentered="1"/>
  <pageMargins left="0" right="0" top="0.19652777777777777" bottom="0.19652777777777777" header="0.51180555555555551" footer="0.51180555555555551"/>
  <pageSetup paperSize="9" scale="95" firstPageNumber="0" orientation="portrait" horizontalDpi="300" verticalDpi="30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79"/>
  <sheetViews>
    <sheetView workbookViewId="0">
      <pane xSplit="1" ySplit="23" topLeftCell="B24" activePane="bottomRight" state="frozen"/>
      <selection pane="topRight" activeCell="B1" sqref="B1"/>
      <selection pane="bottomLeft" activeCell="A24" sqref="A24"/>
      <selection pane="bottomRight" activeCell="I39" sqref="I39"/>
    </sheetView>
  </sheetViews>
  <sheetFormatPr defaultColWidth="11.7109375" defaultRowHeight="12.75"/>
  <cols>
    <col min="1" max="1" width="10.140625" customWidth="1"/>
    <col min="2" max="14" width="7.28515625" customWidth="1"/>
    <col min="15" max="15" width="5.42578125" customWidth="1"/>
  </cols>
  <sheetData>
    <row r="1" spans="1:15" ht="17.100000000000001" customHeight="1">
      <c r="A1" s="324" t="s">
        <v>171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185"/>
    </row>
    <row r="2" spans="1:15" ht="30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185"/>
    </row>
    <row r="3" spans="1:15" ht="42" customHeight="1">
      <c r="A3" s="324"/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185"/>
    </row>
    <row r="4" spans="1:15" hidden="1">
      <c r="A4" s="145" t="s">
        <v>146</v>
      </c>
      <c r="B4" s="146">
        <v>1000</v>
      </c>
      <c r="C4" s="146">
        <v>1100</v>
      </c>
      <c r="D4" s="146">
        <v>1200</v>
      </c>
      <c r="E4" s="146">
        <v>1300</v>
      </c>
      <c r="F4" s="146">
        <v>1400</v>
      </c>
      <c r="G4" s="146">
        <v>1500</v>
      </c>
      <c r="H4" s="146">
        <v>1600</v>
      </c>
      <c r="I4" s="146">
        <v>1700</v>
      </c>
      <c r="J4" s="146">
        <v>1800</v>
      </c>
      <c r="K4" s="146">
        <v>1900</v>
      </c>
      <c r="L4" s="146">
        <v>2000</v>
      </c>
      <c r="M4" s="146">
        <v>2100</v>
      </c>
      <c r="N4" s="146">
        <v>2200</v>
      </c>
    </row>
    <row r="5" spans="1:15" hidden="1">
      <c r="A5" s="128">
        <v>1200</v>
      </c>
      <c r="B5" s="192">
        <v>182</v>
      </c>
      <c r="C5" s="193">
        <v>186</v>
      </c>
      <c r="D5" s="194">
        <v>195</v>
      </c>
      <c r="E5" s="193">
        <v>201</v>
      </c>
      <c r="F5" s="194">
        <v>208</v>
      </c>
      <c r="G5" s="193">
        <v>216</v>
      </c>
      <c r="H5" s="194">
        <v>222</v>
      </c>
      <c r="I5" s="193">
        <v>229</v>
      </c>
      <c r="J5" s="194">
        <v>242</v>
      </c>
      <c r="K5" s="193">
        <v>244</v>
      </c>
      <c r="L5" s="194">
        <v>252</v>
      </c>
      <c r="M5" s="193">
        <v>258</v>
      </c>
      <c r="N5" s="203">
        <v>266</v>
      </c>
    </row>
    <row r="6" spans="1:15" hidden="1">
      <c r="A6" s="128">
        <v>1300</v>
      </c>
      <c r="B6" s="133">
        <v>187</v>
      </c>
      <c r="C6" s="134">
        <v>192</v>
      </c>
      <c r="D6" s="135">
        <v>202</v>
      </c>
      <c r="E6" s="134">
        <v>209</v>
      </c>
      <c r="F6" s="135">
        <v>217</v>
      </c>
      <c r="G6" s="134">
        <v>224</v>
      </c>
      <c r="H6" s="135">
        <v>231</v>
      </c>
      <c r="I6" s="134">
        <v>239</v>
      </c>
      <c r="J6" s="135">
        <v>252</v>
      </c>
      <c r="K6" s="134">
        <v>254</v>
      </c>
      <c r="L6" s="135">
        <v>262</v>
      </c>
      <c r="M6" s="134">
        <v>269</v>
      </c>
      <c r="N6" s="136">
        <v>277</v>
      </c>
    </row>
    <row r="7" spans="1:15" hidden="1">
      <c r="A7" s="128">
        <v>1400</v>
      </c>
      <c r="B7" s="137">
        <v>196</v>
      </c>
      <c r="C7" s="138">
        <v>202</v>
      </c>
      <c r="D7" s="139">
        <v>212</v>
      </c>
      <c r="E7" s="138">
        <v>219</v>
      </c>
      <c r="F7" s="139">
        <v>227</v>
      </c>
      <c r="G7" s="138">
        <v>235</v>
      </c>
      <c r="H7" s="139">
        <v>242</v>
      </c>
      <c r="I7" s="138">
        <v>250</v>
      </c>
      <c r="J7" s="139">
        <v>264</v>
      </c>
      <c r="K7" s="138">
        <v>266</v>
      </c>
      <c r="L7" s="139">
        <v>274</v>
      </c>
      <c r="M7" s="138">
        <v>282</v>
      </c>
      <c r="N7" s="140">
        <v>289</v>
      </c>
    </row>
    <row r="8" spans="1:15" hidden="1">
      <c r="A8" s="128">
        <v>1500</v>
      </c>
      <c r="B8" s="133">
        <v>202</v>
      </c>
      <c r="C8" s="134">
        <v>209</v>
      </c>
      <c r="D8" s="135">
        <v>218</v>
      </c>
      <c r="E8" s="134">
        <v>226</v>
      </c>
      <c r="F8" s="135">
        <v>234</v>
      </c>
      <c r="G8" s="134">
        <v>243</v>
      </c>
      <c r="H8" s="135">
        <v>251</v>
      </c>
      <c r="I8" s="134">
        <v>259</v>
      </c>
      <c r="J8" s="135">
        <v>273</v>
      </c>
      <c r="K8" s="134">
        <v>275</v>
      </c>
      <c r="L8" s="135">
        <v>284</v>
      </c>
      <c r="M8" s="134">
        <v>292</v>
      </c>
      <c r="N8" s="136">
        <v>300</v>
      </c>
    </row>
    <row r="9" spans="1:15" hidden="1">
      <c r="A9" s="128">
        <v>1600</v>
      </c>
      <c r="B9" s="137">
        <v>208</v>
      </c>
      <c r="C9" s="138">
        <v>216</v>
      </c>
      <c r="D9" s="139">
        <v>225</v>
      </c>
      <c r="E9" s="138">
        <v>234</v>
      </c>
      <c r="F9" s="139">
        <v>242</v>
      </c>
      <c r="G9" s="138">
        <v>251</v>
      </c>
      <c r="H9" s="139">
        <v>259</v>
      </c>
      <c r="I9" s="138">
        <v>268</v>
      </c>
      <c r="J9" s="139">
        <v>282</v>
      </c>
      <c r="K9" s="138">
        <v>285</v>
      </c>
      <c r="L9" s="139">
        <v>294</v>
      </c>
      <c r="M9" s="138">
        <v>302</v>
      </c>
      <c r="N9" s="140">
        <v>311</v>
      </c>
    </row>
    <row r="10" spans="1:15" hidden="1">
      <c r="A10" s="128">
        <v>1700</v>
      </c>
      <c r="B10" s="133">
        <v>212</v>
      </c>
      <c r="C10" s="134">
        <v>220</v>
      </c>
      <c r="D10" s="135">
        <v>230</v>
      </c>
      <c r="E10" s="134">
        <v>239</v>
      </c>
      <c r="F10" s="135">
        <v>247</v>
      </c>
      <c r="G10" s="134">
        <v>256</v>
      </c>
      <c r="H10" s="135">
        <v>265</v>
      </c>
      <c r="I10" s="134">
        <v>274</v>
      </c>
      <c r="J10" s="135">
        <v>289</v>
      </c>
      <c r="K10" s="134">
        <v>291</v>
      </c>
      <c r="L10" s="135">
        <v>301</v>
      </c>
      <c r="M10" s="134">
        <v>310</v>
      </c>
      <c r="N10" s="136">
        <v>318</v>
      </c>
    </row>
    <row r="11" spans="1:15" hidden="1">
      <c r="A11" s="128">
        <v>1800</v>
      </c>
      <c r="B11" s="137">
        <v>218</v>
      </c>
      <c r="C11" s="138">
        <v>226</v>
      </c>
      <c r="D11" s="139">
        <v>237</v>
      </c>
      <c r="E11" s="138">
        <v>246</v>
      </c>
      <c r="F11" s="139">
        <v>255</v>
      </c>
      <c r="G11" s="138">
        <v>264</v>
      </c>
      <c r="H11" s="139">
        <v>273</v>
      </c>
      <c r="I11" s="138">
        <v>283</v>
      </c>
      <c r="J11" s="139">
        <v>298</v>
      </c>
      <c r="K11" s="138">
        <v>301</v>
      </c>
      <c r="L11" s="139">
        <v>311</v>
      </c>
      <c r="M11" s="138">
        <v>319</v>
      </c>
      <c r="N11" s="140">
        <v>328</v>
      </c>
    </row>
    <row r="12" spans="1:15" hidden="1">
      <c r="A12" s="128">
        <v>1900</v>
      </c>
      <c r="B12" s="133">
        <v>225</v>
      </c>
      <c r="C12" s="134">
        <v>233</v>
      </c>
      <c r="D12" s="135">
        <v>244</v>
      </c>
      <c r="E12" s="134">
        <v>253</v>
      </c>
      <c r="F12" s="135">
        <v>263</v>
      </c>
      <c r="G12" s="134">
        <v>272</v>
      </c>
      <c r="H12" s="135">
        <v>282</v>
      </c>
      <c r="I12" s="134">
        <v>292</v>
      </c>
      <c r="J12" s="135">
        <v>307</v>
      </c>
      <c r="K12" s="134">
        <v>311</v>
      </c>
      <c r="L12" s="135">
        <v>321</v>
      </c>
      <c r="M12" s="134">
        <v>330</v>
      </c>
      <c r="N12" s="136">
        <v>339</v>
      </c>
    </row>
    <row r="13" spans="1:15" hidden="1">
      <c r="A13" s="128">
        <v>2000</v>
      </c>
      <c r="B13" s="137">
        <v>231</v>
      </c>
      <c r="C13" s="138">
        <v>239</v>
      </c>
      <c r="D13" s="139">
        <v>250</v>
      </c>
      <c r="E13" s="138">
        <v>260</v>
      </c>
      <c r="F13" s="139">
        <v>270</v>
      </c>
      <c r="G13" s="138">
        <v>280</v>
      </c>
      <c r="H13" s="139">
        <v>290</v>
      </c>
      <c r="I13" s="138">
        <v>299</v>
      </c>
      <c r="J13" s="139">
        <v>315</v>
      </c>
      <c r="K13" s="138">
        <v>319</v>
      </c>
      <c r="L13" s="139">
        <v>330</v>
      </c>
      <c r="M13" s="138">
        <v>339</v>
      </c>
      <c r="N13" s="140">
        <v>349</v>
      </c>
    </row>
    <row r="14" spans="1:15" hidden="1">
      <c r="A14" s="128">
        <v>2100</v>
      </c>
      <c r="B14" s="133">
        <v>238</v>
      </c>
      <c r="C14" s="134">
        <v>246</v>
      </c>
      <c r="D14" s="135">
        <v>258</v>
      </c>
      <c r="E14" s="134">
        <v>269</v>
      </c>
      <c r="F14" s="135">
        <v>278</v>
      </c>
      <c r="G14" s="134">
        <v>289</v>
      </c>
      <c r="H14" s="135">
        <v>299</v>
      </c>
      <c r="I14" s="134">
        <v>309</v>
      </c>
      <c r="J14" s="135">
        <v>325</v>
      </c>
      <c r="K14" s="134">
        <v>329</v>
      </c>
      <c r="L14" s="135">
        <v>341</v>
      </c>
      <c r="M14" s="134">
        <v>350</v>
      </c>
      <c r="N14" s="136">
        <v>360</v>
      </c>
    </row>
    <row r="15" spans="1:15" hidden="1">
      <c r="A15" s="128">
        <v>2200</v>
      </c>
      <c r="B15" s="137">
        <v>244</v>
      </c>
      <c r="C15" s="138">
        <v>253</v>
      </c>
      <c r="D15" s="139">
        <v>265</v>
      </c>
      <c r="E15" s="138">
        <v>276</v>
      </c>
      <c r="F15" s="139">
        <v>286</v>
      </c>
      <c r="G15" s="138">
        <v>297</v>
      </c>
      <c r="H15" s="139">
        <v>307</v>
      </c>
      <c r="I15" s="138">
        <v>318</v>
      </c>
      <c r="J15" s="139">
        <v>334</v>
      </c>
      <c r="K15" s="138">
        <v>339</v>
      </c>
      <c r="L15" s="139">
        <v>351</v>
      </c>
      <c r="M15" s="138">
        <v>361</v>
      </c>
      <c r="N15" s="140">
        <v>371</v>
      </c>
    </row>
    <row r="16" spans="1:15" hidden="1">
      <c r="A16" s="128">
        <v>2300</v>
      </c>
      <c r="B16" s="133">
        <v>251</v>
      </c>
      <c r="C16" s="134">
        <v>260</v>
      </c>
      <c r="D16" s="135">
        <v>273</v>
      </c>
      <c r="E16" s="134">
        <v>284</v>
      </c>
      <c r="F16" s="135">
        <v>294</v>
      </c>
      <c r="G16" s="134">
        <v>305</v>
      </c>
      <c r="H16" s="135">
        <v>316</v>
      </c>
      <c r="I16" s="134">
        <v>327</v>
      </c>
      <c r="J16" s="135">
        <v>344</v>
      </c>
      <c r="K16" s="134">
        <v>349</v>
      </c>
      <c r="L16" s="135">
        <v>360</v>
      </c>
      <c r="M16" s="134">
        <v>371</v>
      </c>
      <c r="N16" s="136">
        <v>382</v>
      </c>
    </row>
    <row r="17" spans="1:20" hidden="1">
      <c r="A17" s="128">
        <v>2400</v>
      </c>
      <c r="B17" s="137">
        <v>259</v>
      </c>
      <c r="C17" s="138">
        <v>269</v>
      </c>
      <c r="D17" s="139">
        <v>282</v>
      </c>
      <c r="E17" s="138">
        <v>293</v>
      </c>
      <c r="F17" s="139">
        <v>303</v>
      </c>
      <c r="G17" s="138">
        <v>315</v>
      </c>
      <c r="H17" s="139">
        <v>326</v>
      </c>
      <c r="I17" s="138">
        <v>337</v>
      </c>
      <c r="J17" s="139">
        <v>355</v>
      </c>
      <c r="K17" s="138">
        <v>360</v>
      </c>
      <c r="L17" s="139">
        <v>372</v>
      </c>
      <c r="M17" s="138">
        <v>382</v>
      </c>
      <c r="N17" s="140">
        <v>393</v>
      </c>
    </row>
    <row r="18" spans="1:20" hidden="1">
      <c r="A18" s="128">
        <v>2500</v>
      </c>
      <c r="B18" s="133">
        <v>266</v>
      </c>
      <c r="C18" s="134">
        <v>276</v>
      </c>
      <c r="D18" s="135">
        <v>289</v>
      </c>
      <c r="E18" s="134">
        <v>300</v>
      </c>
      <c r="F18" s="135">
        <v>312</v>
      </c>
      <c r="G18" s="134">
        <v>323</v>
      </c>
      <c r="H18" s="135">
        <v>335</v>
      </c>
      <c r="I18" s="134">
        <v>346</v>
      </c>
      <c r="J18" s="135">
        <v>364</v>
      </c>
      <c r="K18" s="134">
        <v>369</v>
      </c>
      <c r="L18" s="135">
        <v>382</v>
      </c>
      <c r="M18" s="134">
        <v>393</v>
      </c>
      <c r="N18" s="136">
        <v>405</v>
      </c>
    </row>
    <row r="19" spans="1:20" hidden="1">
      <c r="A19" s="128">
        <v>2600</v>
      </c>
      <c r="B19" s="137">
        <v>273</v>
      </c>
      <c r="C19" s="138">
        <v>284</v>
      </c>
      <c r="D19" s="139">
        <v>298</v>
      </c>
      <c r="E19" s="138">
        <v>309</v>
      </c>
      <c r="F19" s="139">
        <v>321</v>
      </c>
      <c r="G19" s="138">
        <v>333</v>
      </c>
      <c r="H19" s="139">
        <v>345</v>
      </c>
      <c r="I19" s="138">
        <v>357</v>
      </c>
      <c r="J19" s="139">
        <v>374</v>
      </c>
      <c r="K19" s="138">
        <v>380</v>
      </c>
      <c r="L19" s="139">
        <v>393</v>
      </c>
      <c r="M19" s="138">
        <v>405</v>
      </c>
      <c r="N19" s="140">
        <v>417</v>
      </c>
    </row>
    <row r="20" spans="1:20" hidden="1">
      <c r="A20" s="128">
        <v>2700</v>
      </c>
      <c r="B20" s="133">
        <v>279</v>
      </c>
      <c r="C20" s="134">
        <v>290</v>
      </c>
      <c r="D20" s="135">
        <v>305</v>
      </c>
      <c r="E20" s="134">
        <v>317</v>
      </c>
      <c r="F20" s="135">
        <v>328</v>
      </c>
      <c r="G20" s="134">
        <v>341</v>
      </c>
      <c r="H20" s="135">
        <v>353</v>
      </c>
      <c r="I20" s="134">
        <v>365</v>
      </c>
      <c r="J20" s="135">
        <v>383</v>
      </c>
      <c r="K20" s="134">
        <v>390</v>
      </c>
      <c r="L20" s="135">
        <v>403</v>
      </c>
      <c r="M20" s="134">
        <v>414</v>
      </c>
      <c r="N20" s="136">
        <v>427</v>
      </c>
    </row>
    <row r="21" spans="1:20" hidden="1">
      <c r="A21" s="128">
        <v>2800</v>
      </c>
      <c r="B21" s="137">
        <v>287</v>
      </c>
      <c r="C21" s="138">
        <v>298</v>
      </c>
      <c r="D21" s="139">
        <v>312</v>
      </c>
      <c r="E21" s="138">
        <v>325</v>
      </c>
      <c r="F21" s="139">
        <v>338</v>
      </c>
      <c r="G21" s="138">
        <v>350</v>
      </c>
      <c r="H21" s="139">
        <v>363</v>
      </c>
      <c r="I21" s="138">
        <v>375</v>
      </c>
      <c r="J21" s="139">
        <v>394</v>
      </c>
      <c r="K21" s="138">
        <v>400</v>
      </c>
      <c r="L21" s="139">
        <v>414</v>
      </c>
      <c r="M21" s="138">
        <v>426</v>
      </c>
      <c r="N21" s="140">
        <v>438</v>
      </c>
    </row>
    <row r="22" spans="1:20" ht="1.5" customHeight="1">
      <c r="A22" s="141"/>
    </row>
    <row r="23" spans="1:20" ht="28.35" customHeight="1">
      <c r="A23" s="142" t="s">
        <v>140</v>
      </c>
      <c r="B23" s="175">
        <v>1000</v>
      </c>
      <c r="C23" s="175">
        <v>1100</v>
      </c>
      <c r="D23" s="175">
        <v>1200</v>
      </c>
      <c r="E23" s="175">
        <v>1300</v>
      </c>
      <c r="F23" s="175">
        <v>1400</v>
      </c>
      <c r="G23" s="175">
        <v>1500</v>
      </c>
      <c r="H23" s="175">
        <v>1600</v>
      </c>
      <c r="I23" s="175">
        <v>1700</v>
      </c>
      <c r="J23" s="175">
        <v>1800</v>
      </c>
      <c r="K23" s="175">
        <v>1900</v>
      </c>
      <c r="L23" s="175">
        <v>2000</v>
      </c>
      <c r="M23" s="175">
        <v>2100</v>
      </c>
      <c r="N23" s="175">
        <v>2200</v>
      </c>
      <c r="Q23" s="116" t="s">
        <v>141</v>
      </c>
    </row>
    <row r="24" spans="1:20" ht="28.35" customHeight="1">
      <c r="A24" s="117" t="s">
        <v>142</v>
      </c>
      <c r="B24" s="322" t="s">
        <v>143</v>
      </c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R24" s="306"/>
      <c r="S24" s="306"/>
      <c r="T24" s="306"/>
    </row>
    <row r="25" spans="1:20">
      <c r="A25" s="118">
        <v>1200</v>
      </c>
      <c r="B25" s="119">
        <f>(B5-(B5*NASTAVENIE!$D$8/100))*(1+(NASTAVENIE!$D$9/100))*NASTAVENIE!$D$10</f>
        <v>120.11999999999999</v>
      </c>
      <c r="C25" s="119">
        <f>(C5-(C5*NASTAVENIE!$D$8/100))*(1+(NASTAVENIE!$D$9/100))*NASTAVENIE!$D$10</f>
        <v>122.75999999999999</v>
      </c>
      <c r="D25" s="119">
        <f>(D5-(D5*NASTAVENIE!$D$8/100))*(1+(NASTAVENIE!$D$9/100))*NASTAVENIE!$D$10</f>
        <v>128.69999999999999</v>
      </c>
      <c r="E25" s="119">
        <f>(E5-(E5*NASTAVENIE!$D$8/100))*(1+(NASTAVENIE!$D$9/100))*NASTAVENIE!$D$10</f>
        <v>132.66</v>
      </c>
      <c r="F25" s="119">
        <f>(F5-(F5*NASTAVENIE!$D$8/100))*(1+(NASTAVENIE!$D$9/100))*NASTAVENIE!$D$10</f>
        <v>137.28</v>
      </c>
      <c r="G25" s="119">
        <f>(G5-(G5*NASTAVENIE!$D$8/100))*(1+(NASTAVENIE!$D$9/100))*NASTAVENIE!$D$10</f>
        <v>142.56</v>
      </c>
      <c r="H25" s="119">
        <f>(H5-(H5*NASTAVENIE!$D$8/100))*(1+(NASTAVENIE!$D$9/100))*NASTAVENIE!$D$10</f>
        <v>146.51999999999998</v>
      </c>
      <c r="I25" s="119">
        <f>(I5-(I5*NASTAVENIE!$D$8/100))*(1+(NASTAVENIE!$D$9/100))*NASTAVENIE!$D$10</f>
        <v>151.13999999999999</v>
      </c>
      <c r="J25" s="119">
        <f>(J5-(J5*NASTAVENIE!$D$8/100))*(1+(NASTAVENIE!$D$9/100))*NASTAVENIE!$D$10</f>
        <v>159.72</v>
      </c>
      <c r="K25" s="119">
        <f>(K5-(K5*NASTAVENIE!$D$8/100))*(1+(NASTAVENIE!$D$9/100))*NASTAVENIE!$D$10</f>
        <v>161.04</v>
      </c>
      <c r="L25" s="119">
        <f>(L5-(L5*NASTAVENIE!$D$8/100))*(1+(NASTAVENIE!$D$9/100))*NASTAVENIE!$D$10</f>
        <v>166.32</v>
      </c>
      <c r="M25" s="119">
        <f>(M5-(M5*NASTAVENIE!$D$8/100))*(1+(NASTAVENIE!$D$9/100))*NASTAVENIE!$D$10</f>
        <v>170.28</v>
      </c>
      <c r="N25" s="119">
        <f>(N5-(N5*NASTAVENIE!$D$8/100))*(1+(NASTAVENIE!$D$9/100))*NASTAVENIE!$D$10</f>
        <v>175.56</v>
      </c>
      <c r="R25" s="120"/>
      <c r="S25" s="120"/>
      <c r="T25" s="121"/>
    </row>
    <row r="26" spans="1:20">
      <c r="A26" s="118">
        <v>1300</v>
      </c>
      <c r="B26" s="119">
        <f>(B6-(B6*NASTAVENIE!$D$8/100))*(1+(NASTAVENIE!$D$9/100))*NASTAVENIE!$D$10</f>
        <v>123.41999999999999</v>
      </c>
      <c r="C26" s="119">
        <f>(C6-(C6*NASTAVENIE!$D$8/100))*(1+(NASTAVENIE!$D$9/100))*NASTAVENIE!$D$10</f>
        <v>126.71999999999998</v>
      </c>
      <c r="D26" s="119">
        <f>(D6-(D6*NASTAVENIE!$D$8/100))*(1+(NASTAVENIE!$D$9/100))*NASTAVENIE!$D$10</f>
        <v>133.32</v>
      </c>
      <c r="E26" s="119">
        <f>(E6-(E6*NASTAVENIE!$D$8/100))*(1+(NASTAVENIE!$D$9/100))*NASTAVENIE!$D$10</f>
        <v>137.94</v>
      </c>
      <c r="F26" s="119">
        <f>(F6-(F6*NASTAVENIE!$D$8/100))*(1+(NASTAVENIE!$D$9/100))*NASTAVENIE!$D$10</f>
        <v>143.22</v>
      </c>
      <c r="G26" s="119">
        <f>(G6-(G6*NASTAVENIE!$D$8/100))*(1+(NASTAVENIE!$D$9/100))*NASTAVENIE!$D$10</f>
        <v>147.84</v>
      </c>
      <c r="H26" s="119">
        <f>(H6-(H6*NASTAVENIE!$D$8/100))*(1+(NASTAVENIE!$D$9/100))*NASTAVENIE!$D$10</f>
        <v>152.45999999999998</v>
      </c>
      <c r="I26" s="119">
        <f>(I6-(I6*NASTAVENIE!$D$8/100))*(1+(NASTAVENIE!$D$9/100))*NASTAVENIE!$D$10</f>
        <v>157.73999999999998</v>
      </c>
      <c r="J26" s="119">
        <f>(J6-(J6*NASTAVENIE!$D$8/100))*(1+(NASTAVENIE!$D$9/100))*NASTAVENIE!$D$10</f>
        <v>166.32</v>
      </c>
      <c r="K26" s="119">
        <f>(K6-(K6*NASTAVENIE!$D$8/100))*(1+(NASTAVENIE!$D$9/100))*NASTAVENIE!$D$10</f>
        <v>167.64</v>
      </c>
      <c r="L26" s="119">
        <f>(L6-(L6*NASTAVENIE!$D$8/100))*(1+(NASTAVENIE!$D$9/100))*NASTAVENIE!$D$10</f>
        <v>172.92</v>
      </c>
      <c r="M26" s="119">
        <f>(M6-(M6*NASTAVENIE!$D$8/100))*(1+(NASTAVENIE!$D$9/100))*NASTAVENIE!$D$10</f>
        <v>177.54</v>
      </c>
      <c r="N26" s="119">
        <f>(N6-(N6*NASTAVENIE!$D$8/100))*(1+(NASTAVENIE!$D$9/100))*NASTAVENIE!$D$10</f>
        <v>182.82</v>
      </c>
      <c r="R26" s="121"/>
      <c r="S26" s="121"/>
      <c r="T26" s="122"/>
    </row>
    <row r="27" spans="1:20">
      <c r="A27" s="118">
        <v>1400</v>
      </c>
      <c r="B27" s="119">
        <f>(B7-(B7*NASTAVENIE!$D$8/100))*(1+(NASTAVENIE!$D$9/100))*NASTAVENIE!$D$10</f>
        <v>129.35999999999999</v>
      </c>
      <c r="C27" s="119">
        <f>(C7-(C7*NASTAVENIE!$D$8/100))*(1+(NASTAVENIE!$D$9/100))*NASTAVENIE!$D$10</f>
        <v>133.32</v>
      </c>
      <c r="D27" s="119">
        <f>(D7-(D7*NASTAVENIE!$D$8/100))*(1+(NASTAVENIE!$D$9/100))*NASTAVENIE!$D$10</f>
        <v>139.91999999999999</v>
      </c>
      <c r="E27" s="119">
        <f>(E7-(E7*NASTAVENIE!$D$8/100))*(1+(NASTAVENIE!$D$9/100))*NASTAVENIE!$D$10</f>
        <v>144.54</v>
      </c>
      <c r="F27" s="119">
        <f>(F7-(F7*NASTAVENIE!$D$8/100))*(1+(NASTAVENIE!$D$9/100))*NASTAVENIE!$D$10</f>
        <v>149.82</v>
      </c>
      <c r="G27" s="119">
        <f>(G7-(G7*NASTAVENIE!$D$8/100))*(1+(NASTAVENIE!$D$9/100))*NASTAVENIE!$D$10</f>
        <v>155.1</v>
      </c>
      <c r="H27" s="119">
        <f>(H7-(H7*NASTAVENIE!$D$8/100))*(1+(NASTAVENIE!$D$9/100))*NASTAVENIE!$D$10</f>
        <v>159.72</v>
      </c>
      <c r="I27" s="119">
        <f>(I7-(I7*NASTAVENIE!$D$8/100))*(1+(NASTAVENIE!$D$9/100))*NASTAVENIE!$D$10</f>
        <v>165</v>
      </c>
      <c r="J27" s="119">
        <f>(J7-(J7*NASTAVENIE!$D$8/100))*(1+(NASTAVENIE!$D$9/100))*NASTAVENIE!$D$10</f>
        <v>174.23999999999998</v>
      </c>
      <c r="K27" s="119">
        <f>(K7-(K7*NASTAVENIE!$D$8/100))*(1+(NASTAVENIE!$D$9/100))*NASTAVENIE!$D$10</f>
        <v>175.56</v>
      </c>
      <c r="L27" s="119">
        <f>(L7-(L7*NASTAVENIE!$D$8/100))*(1+(NASTAVENIE!$D$9/100))*NASTAVENIE!$D$10</f>
        <v>180.83999999999997</v>
      </c>
      <c r="M27" s="119">
        <f>(M7-(M7*NASTAVENIE!$D$8/100))*(1+(NASTAVENIE!$D$9/100))*NASTAVENIE!$D$10</f>
        <v>186.11999999999998</v>
      </c>
      <c r="N27" s="119">
        <f>(N7-(N7*NASTAVENIE!$D$8/100))*(1+(NASTAVENIE!$D$9/100))*NASTAVENIE!$D$10</f>
        <v>190.73999999999998</v>
      </c>
      <c r="R27" s="121"/>
      <c r="S27" s="121"/>
      <c r="T27" s="122"/>
    </row>
    <row r="28" spans="1:20">
      <c r="A28" s="118">
        <v>1500</v>
      </c>
      <c r="B28" s="119">
        <f>(B8-(B8*NASTAVENIE!$D$8/100))*(1+(NASTAVENIE!$D$9/100))*NASTAVENIE!$D$10</f>
        <v>133.32</v>
      </c>
      <c r="C28" s="119">
        <f>(C8-(C8*NASTAVENIE!$D$8/100))*(1+(NASTAVENIE!$D$9/100))*NASTAVENIE!$D$10</f>
        <v>137.94</v>
      </c>
      <c r="D28" s="119">
        <f>(D8-(D8*NASTAVENIE!$D$8/100))*(1+(NASTAVENIE!$D$9/100))*NASTAVENIE!$D$10</f>
        <v>143.88</v>
      </c>
      <c r="E28" s="119">
        <f>(E8-(E8*NASTAVENIE!$D$8/100))*(1+(NASTAVENIE!$D$9/100))*NASTAVENIE!$D$10</f>
        <v>149.16</v>
      </c>
      <c r="F28" s="119">
        <f>(F8-(F8*NASTAVENIE!$D$8/100))*(1+(NASTAVENIE!$D$9/100))*NASTAVENIE!$D$10</f>
        <v>154.43999999999997</v>
      </c>
      <c r="G28" s="119">
        <f>(G8-(G8*NASTAVENIE!$D$8/100))*(1+(NASTAVENIE!$D$9/100))*NASTAVENIE!$D$10</f>
        <v>160.38</v>
      </c>
      <c r="H28" s="119">
        <f>(H8-(H8*NASTAVENIE!$D$8/100))*(1+(NASTAVENIE!$D$9/100))*NASTAVENIE!$D$10</f>
        <v>165.66</v>
      </c>
      <c r="I28" s="119">
        <f>(I8-(I8*NASTAVENIE!$D$8/100))*(1+(NASTAVENIE!$D$9/100))*NASTAVENIE!$D$10</f>
        <v>170.93999999999997</v>
      </c>
      <c r="J28" s="119">
        <f>(J8-(J8*NASTAVENIE!$D$8/100))*(1+(NASTAVENIE!$D$9/100))*NASTAVENIE!$D$10</f>
        <v>180.18</v>
      </c>
      <c r="K28" s="119">
        <f>(K8-(K8*NASTAVENIE!$D$8/100))*(1+(NASTAVENIE!$D$9/100))*NASTAVENIE!$D$10</f>
        <v>181.5</v>
      </c>
      <c r="L28" s="119">
        <f>(L8-(L8*NASTAVENIE!$D$8/100))*(1+(NASTAVENIE!$D$9/100))*NASTAVENIE!$D$10</f>
        <v>187.43999999999997</v>
      </c>
      <c r="M28" s="119">
        <f>(M8-(M8*NASTAVENIE!$D$8/100))*(1+(NASTAVENIE!$D$9/100))*NASTAVENIE!$D$10</f>
        <v>192.72</v>
      </c>
      <c r="N28" s="119">
        <f>(N8-(N8*NASTAVENIE!$D$8/100))*(1+(NASTAVENIE!$D$9/100))*NASTAVENIE!$D$10</f>
        <v>198</v>
      </c>
    </row>
    <row r="29" spans="1:20">
      <c r="A29" s="118">
        <v>1600</v>
      </c>
      <c r="B29" s="119">
        <f>(B9-(B9*NASTAVENIE!$D$8/100))*(1+(NASTAVENIE!$D$9/100))*NASTAVENIE!$D$10</f>
        <v>137.28</v>
      </c>
      <c r="C29" s="119">
        <f>(C9-(C9*NASTAVENIE!$D$8/100))*(1+(NASTAVENIE!$D$9/100))*NASTAVENIE!$D$10</f>
        <v>142.56</v>
      </c>
      <c r="D29" s="119">
        <f>(D9-(D9*NASTAVENIE!$D$8/100))*(1+(NASTAVENIE!$D$9/100))*NASTAVENIE!$D$10</f>
        <v>148.5</v>
      </c>
      <c r="E29" s="119">
        <f>(E9-(E9*NASTAVENIE!$D$8/100))*(1+(NASTAVENIE!$D$9/100))*NASTAVENIE!$D$10</f>
        <v>154.43999999999997</v>
      </c>
      <c r="F29" s="119">
        <f>(F9-(F9*NASTAVENIE!$D$8/100))*(1+(NASTAVENIE!$D$9/100))*NASTAVENIE!$D$10</f>
        <v>159.72</v>
      </c>
      <c r="G29" s="119">
        <f>(G9-(G9*NASTAVENIE!$D$8/100))*(1+(NASTAVENIE!$D$9/100))*NASTAVENIE!$D$10</f>
        <v>165.66</v>
      </c>
      <c r="H29" s="119">
        <f>(H9-(H9*NASTAVENIE!$D$8/100))*(1+(NASTAVENIE!$D$9/100))*NASTAVENIE!$D$10</f>
        <v>170.93999999999997</v>
      </c>
      <c r="I29" s="119">
        <f>(I9-(I9*NASTAVENIE!$D$8/100))*(1+(NASTAVENIE!$D$9/100))*NASTAVENIE!$D$10</f>
        <v>176.88</v>
      </c>
      <c r="J29" s="119">
        <f>(J9-(J9*NASTAVENIE!$D$8/100))*(1+(NASTAVENIE!$D$9/100))*NASTAVENIE!$D$10</f>
        <v>186.11999999999998</v>
      </c>
      <c r="K29" s="119">
        <f>(K9-(K9*NASTAVENIE!$D$8/100))*(1+(NASTAVENIE!$D$9/100))*NASTAVENIE!$D$10</f>
        <v>188.1</v>
      </c>
      <c r="L29" s="119">
        <f>(L9-(L9*NASTAVENIE!$D$8/100))*(1+(NASTAVENIE!$D$9/100))*NASTAVENIE!$D$10</f>
        <v>194.04</v>
      </c>
      <c r="M29" s="119">
        <f>(M9-(M9*NASTAVENIE!$D$8/100))*(1+(NASTAVENIE!$D$9/100))*NASTAVENIE!$D$10</f>
        <v>199.32</v>
      </c>
      <c r="N29" s="119">
        <f>(N9-(N9*NASTAVENIE!$D$8/100))*(1+(NASTAVENIE!$D$9/100))*NASTAVENIE!$D$10</f>
        <v>205.26000000000002</v>
      </c>
    </row>
    <row r="30" spans="1:20">
      <c r="A30" s="118">
        <v>1700</v>
      </c>
      <c r="B30" s="119">
        <f>(B10-(B10*NASTAVENIE!$D$8/100))*(1+(NASTAVENIE!$D$9/100))*NASTAVENIE!$D$10</f>
        <v>139.91999999999999</v>
      </c>
      <c r="C30" s="119">
        <f>(C10-(C10*NASTAVENIE!$D$8/100))*(1+(NASTAVENIE!$D$9/100))*NASTAVENIE!$D$10</f>
        <v>145.19999999999999</v>
      </c>
      <c r="D30" s="119">
        <f>(D10-(D10*NASTAVENIE!$D$8/100))*(1+(NASTAVENIE!$D$9/100))*NASTAVENIE!$D$10</f>
        <v>151.79999999999998</v>
      </c>
      <c r="E30" s="119">
        <f>(E10-(E10*NASTAVENIE!$D$8/100))*(1+(NASTAVENIE!$D$9/100))*NASTAVENIE!$D$10</f>
        <v>157.73999999999998</v>
      </c>
      <c r="F30" s="119">
        <f>(F10-(F10*NASTAVENIE!$D$8/100))*(1+(NASTAVENIE!$D$9/100))*NASTAVENIE!$D$10</f>
        <v>163.01999999999998</v>
      </c>
      <c r="G30" s="119">
        <f>(G10-(G10*NASTAVENIE!$D$8/100))*(1+(NASTAVENIE!$D$9/100))*NASTAVENIE!$D$10</f>
        <v>168.96</v>
      </c>
      <c r="H30" s="119">
        <f>(H10-(H10*NASTAVENIE!$D$8/100))*(1+(NASTAVENIE!$D$9/100))*NASTAVENIE!$D$10</f>
        <v>174.9</v>
      </c>
      <c r="I30" s="119">
        <f>(I10-(I10*NASTAVENIE!$D$8/100))*(1+(NASTAVENIE!$D$9/100))*NASTAVENIE!$D$10</f>
        <v>180.83999999999997</v>
      </c>
      <c r="J30" s="119">
        <f>(J10-(J10*NASTAVENIE!$D$8/100))*(1+(NASTAVENIE!$D$9/100))*NASTAVENIE!$D$10</f>
        <v>190.73999999999998</v>
      </c>
      <c r="K30" s="119">
        <f>(K10-(K10*NASTAVENIE!$D$8/100))*(1+(NASTAVENIE!$D$9/100))*NASTAVENIE!$D$10</f>
        <v>192.06</v>
      </c>
      <c r="L30" s="119">
        <f>(L10-(L10*NASTAVENIE!$D$8/100))*(1+(NASTAVENIE!$D$9/100))*NASTAVENIE!$D$10</f>
        <v>198.66</v>
      </c>
      <c r="M30" s="119">
        <f>(M10-(M10*NASTAVENIE!$D$8/100))*(1+(NASTAVENIE!$D$9/100))*NASTAVENIE!$D$10</f>
        <v>204.6</v>
      </c>
      <c r="N30" s="119">
        <f>(N10-(N10*NASTAVENIE!$D$8/100))*(1+(NASTAVENIE!$D$9/100))*NASTAVENIE!$D$10</f>
        <v>209.88</v>
      </c>
    </row>
    <row r="31" spans="1:20">
      <c r="A31" s="118">
        <v>1800</v>
      </c>
      <c r="B31" s="119">
        <f>(B11-(B11*NASTAVENIE!$D$8/100))*(1+(NASTAVENIE!$D$9/100))*NASTAVENIE!$D$10</f>
        <v>143.88</v>
      </c>
      <c r="C31" s="119">
        <f>(C11-(C11*NASTAVENIE!$D$8/100))*(1+(NASTAVENIE!$D$9/100))*NASTAVENIE!$D$10</f>
        <v>149.16</v>
      </c>
      <c r="D31" s="119">
        <f>(D11-(D11*NASTAVENIE!$D$8/100))*(1+(NASTAVENIE!$D$9/100))*NASTAVENIE!$D$10</f>
        <v>156.41999999999999</v>
      </c>
      <c r="E31" s="119">
        <f>(E11-(E11*NASTAVENIE!$D$8/100))*(1+(NASTAVENIE!$D$9/100))*NASTAVENIE!$D$10</f>
        <v>162.36000000000001</v>
      </c>
      <c r="F31" s="119">
        <f>(F11-(F11*NASTAVENIE!$D$8/100))*(1+(NASTAVENIE!$D$9/100))*NASTAVENIE!$D$10</f>
        <v>168.29999999999998</v>
      </c>
      <c r="G31" s="119">
        <f>(G11-(G11*NASTAVENIE!$D$8/100))*(1+(NASTAVENIE!$D$9/100))*NASTAVENIE!$D$10</f>
        <v>174.23999999999998</v>
      </c>
      <c r="H31" s="119">
        <f>(H11-(H11*NASTAVENIE!$D$8/100))*(1+(NASTAVENIE!$D$9/100))*NASTAVENIE!$D$10</f>
        <v>180.18</v>
      </c>
      <c r="I31" s="119">
        <f>(I11-(I11*NASTAVENIE!$D$8/100))*(1+(NASTAVENIE!$D$9/100))*NASTAVENIE!$D$10</f>
        <v>186.78</v>
      </c>
      <c r="J31" s="119">
        <f>(J11-(J11*NASTAVENIE!$D$8/100))*(1+(NASTAVENIE!$D$9/100))*NASTAVENIE!$D$10</f>
        <v>196.68</v>
      </c>
      <c r="K31" s="119">
        <f>(K11-(K11*NASTAVENIE!$D$8/100))*(1+(NASTAVENIE!$D$9/100))*NASTAVENIE!$D$10</f>
        <v>198.66</v>
      </c>
      <c r="L31" s="119">
        <f>(L11-(L11*NASTAVENIE!$D$8/100))*(1+(NASTAVENIE!$D$9/100))*NASTAVENIE!$D$10</f>
        <v>205.26000000000002</v>
      </c>
      <c r="M31" s="119">
        <f>(M11-(M11*NASTAVENIE!$D$8/100))*(1+(NASTAVENIE!$D$9/100))*NASTAVENIE!$D$10</f>
        <v>210.54</v>
      </c>
      <c r="N31" s="119">
        <f>(N11-(N11*NASTAVENIE!$D$8/100))*(1+(NASTAVENIE!$D$9/100))*NASTAVENIE!$D$10</f>
        <v>216.48</v>
      </c>
    </row>
    <row r="32" spans="1:20">
      <c r="A32" s="118">
        <v>1900</v>
      </c>
      <c r="B32" s="119">
        <f>(B12-(B12*NASTAVENIE!$D$8/100))*(1+(NASTAVENIE!$D$9/100))*NASTAVENIE!$D$10</f>
        <v>148.5</v>
      </c>
      <c r="C32" s="119">
        <f>(C12-(C12*NASTAVENIE!$D$8/100))*(1+(NASTAVENIE!$D$9/100))*NASTAVENIE!$D$10</f>
        <v>153.78</v>
      </c>
      <c r="D32" s="119">
        <f>(D12-(D12*NASTAVENIE!$D$8/100))*(1+(NASTAVENIE!$D$9/100))*NASTAVENIE!$D$10</f>
        <v>161.04</v>
      </c>
      <c r="E32" s="119">
        <f>(E12-(E12*NASTAVENIE!$D$8/100))*(1+(NASTAVENIE!$D$9/100))*NASTAVENIE!$D$10</f>
        <v>166.98</v>
      </c>
      <c r="F32" s="119">
        <f>(F12-(F12*NASTAVENIE!$D$8/100))*(1+(NASTAVENIE!$D$9/100))*NASTAVENIE!$D$10</f>
        <v>173.58</v>
      </c>
      <c r="G32" s="119">
        <f>(G12-(G12*NASTAVENIE!$D$8/100))*(1+(NASTAVENIE!$D$9/100))*NASTAVENIE!$D$10</f>
        <v>179.51999999999998</v>
      </c>
      <c r="H32" s="119">
        <f>(H12-(H12*NASTAVENIE!$D$8/100))*(1+(NASTAVENIE!$D$9/100))*NASTAVENIE!$D$10</f>
        <v>186.11999999999998</v>
      </c>
      <c r="I32" s="119">
        <f>(I12-(I12*NASTAVENIE!$D$8/100))*(1+(NASTAVENIE!$D$9/100))*NASTAVENIE!$D$10</f>
        <v>192.72</v>
      </c>
      <c r="J32" s="119">
        <f>(J12-(J12*NASTAVENIE!$D$8/100))*(1+(NASTAVENIE!$D$9/100))*NASTAVENIE!$D$10</f>
        <v>202.61999999999998</v>
      </c>
      <c r="K32" s="119">
        <f>(K12-(K12*NASTAVENIE!$D$8/100))*(1+(NASTAVENIE!$D$9/100))*NASTAVENIE!$D$10</f>
        <v>205.26000000000002</v>
      </c>
      <c r="L32" s="119">
        <f>(L12-(L12*NASTAVENIE!$D$8/100))*(1+(NASTAVENIE!$D$9/100))*NASTAVENIE!$D$10</f>
        <v>211.86</v>
      </c>
      <c r="M32" s="119">
        <f>(M12-(M12*NASTAVENIE!$D$8/100))*(1+(NASTAVENIE!$D$9/100))*NASTAVENIE!$D$10</f>
        <v>217.79999999999998</v>
      </c>
      <c r="N32" s="119">
        <f>(N12-(N12*NASTAVENIE!$D$8/100))*(1+(NASTAVENIE!$D$9/100))*NASTAVENIE!$D$10</f>
        <v>223.73999999999998</v>
      </c>
    </row>
    <row r="33" spans="1:14">
      <c r="A33" s="118">
        <v>2000</v>
      </c>
      <c r="B33" s="119">
        <f>(B13-(B13*NASTAVENIE!$D$8/100))*(1+(NASTAVENIE!$D$9/100))*NASTAVENIE!$D$10</f>
        <v>152.45999999999998</v>
      </c>
      <c r="C33" s="119">
        <f>(C13-(C13*NASTAVENIE!$D$8/100))*(1+(NASTAVENIE!$D$9/100))*NASTAVENIE!$D$10</f>
        <v>157.73999999999998</v>
      </c>
      <c r="D33" s="119">
        <f>(D13-(D13*NASTAVENIE!$D$8/100))*(1+(NASTAVENIE!$D$9/100))*NASTAVENIE!$D$10</f>
        <v>165</v>
      </c>
      <c r="E33" s="119">
        <f>(E13-(E13*NASTAVENIE!$D$8/100))*(1+(NASTAVENIE!$D$9/100))*NASTAVENIE!$D$10</f>
        <v>171.6</v>
      </c>
      <c r="F33" s="119">
        <f>(F13-(F13*NASTAVENIE!$D$8/100))*(1+(NASTAVENIE!$D$9/100))*NASTAVENIE!$D$10</f>
        <v>178.2</v>
      </c>
      <c r="G33" s="119">
        <f>(G13-(G13*NASTAVENIE!$D$8/100))*(1+(NASTAVENIE!$D$9/100))*NASTAVENIE!$D$10</f>
        <v>184.79999999999998</v>
      </c>
      <c r="H33" s="119">
        <f>(H13-(H13*NASTAVENIE!$D$8/100))*(1+(NASTAVENIE!$D$9/100))*NASTAVENIE!$D$10</f>
        <v>191.4</v>
      </c>
      <c r="I33" s="119">
        <f>(I13-(I13*NASTAVENIE!$D$8/100))*(1+(NASTAVENIE!$D$9/100))*NASTAVENIE!$D$10</f>
        <v>197.33999999999997</v>
      </c>
      <c r="J33" s="119">
        <f>(J13-(J13*NASTAVENIE!$D$8/100))*(1+(NASTAVENIE!$D$9/100))*NASTAVENIE!$D$10</f>
        <v>207.9</v>
      </c>
      <c r="K33" s="119">
        <f>(K13-(K13*NASTAVENIE!$D$8/100))*(1+(NASTAVENIE!$D$9/100))*NASTAVENIE!$D$10</f>
        <v>210.54</v>
      </c>
      <c r="L33" s="119">
        <f>(L13-(L13*NASTAVENIE!$D$8/100))*(1+(NASTAVENIE!$D$9/100))*NASTAVENIE!$D$10</f>
        <v>217.79999999999998</v>
      </c>
      <c r="M33" s="119">
        <f>(M13-(M13*NASTAVENIE!$D$8/100))*(1+(NASTAVENIE!$D$9/100))*NASTAVENIE!$D$10</f>
        <v>223.73999999999998</v>
      </c>
      <c r="N33" s="119">
        <f>(N13-(N13*NASTAVENIE!$D$8/100))*(1+(NASTAVENIE!$D$9/100))*NASTAVENIE!$D$10</f>
        <v>230.33999999999997</v>
      </c>
    </row>
    <row r="34" spans="1:14">
      <c r="A34" s="118">
        <v>2100</v>
      </c>
      <c r="B34" s="119">
        <f>(B14-(B14*NASTAVENIE!$D$8/100))*(1+(NASTAVENIE!$D$9/100))*NASTAVENIE!$D$10</f>
        <v>157.08000000000001</v>
      </c>
      <c r="C34" s="119">
        <f>(C14-(C14*NASTAVENIE!$D$8/100))*(1+(NASTAVENIE!$D$9/100))*NASTAVENIE!$D$10</f>
        <v>162.36000000000001</v>
      </c>
      <c r="D34" s="119">
        <f>(D14-(D14*NASTAVENIE!$D$8/100))*(1+(NASTAVENIE!$D$9/100))*NASTAVENIE!$D$10</f>
        <v>170.28</v>
      </c>
      <c r="E34" s="119">
        <f>(E14-(E14*NASTAVENIE!$D$8/100))*(1+(NASTAVENIE!$D$9/100))*NASTAVENIE!$D$10</f>
        <v>177.54</v>
      </c>
      <c r="F34" s="119">
        <f>(F14-(F14*NASTAVENIE!$D$8/100))*(1+(NASTAVENIE!$D$9/100))*NASTAVENIE!$D$10</f>
        <v>183.48</v>
      </c>
      <c r="G34" s="119">
        <f>(G14-(G14*NASTAVENIE!$D$8/100))*(1+(NASTAVENIE!$D$9/100))*NASTAVENIE!$D$10</f>
        <v>190.73999999999998</v>
      </c>
      <c r="H34" s="119">
        <f>(H14-(H14*NASTAVENIE!$D$8/100))*(1+(NASTAVENIE!$D$9/100))*NASTAVENIE!$D$10</f>
        <v>197.33999999999997</v>
      </c>
      <c r="I34" s="119">
        <f>(I14-(I14*NASTAVENIE!$D$8/100))*(1+(NASTAVENIE!$D$9/100))*NASTAVENIE!$D$10</f>
        <v>203.93999999999997</v>
      </c>
      <c r="J34" s="119">
        <f>(J14-(J14*NASTAVENIE!$D$8/100))*(1+(NASTAVENIE!$D$9/100))*NASTAVENIE!$D$10</f>
        <v>214.5</v>
      </c>
      <c r="K34" s="119">
        <f>(K14-(K14*NASTAVENIE!$D$8/100))*(1+(NASTAVENIE!$D$9/100))*NASTAVENIE!$D$10</f>
        <v>217.14</v>
      </c>
      <c r="L34" s="119">
        <f>(L14-(L14*NASTAVENIE!$D$8/100))*(1+(NASTAVENIE!$D$9/100))*NASTAVENIE!$D$10</f>
        <v>225.06</v>
      </c>
      <c r="M34" s="119">
        <f>(M14-(M14*NASTAVENIE!$D$8/100))*(1+(NASTAVENIE!$D$9/100))*NASTAVENIE!$D$10</f>
        <v>231</v>
      </c>
      <c r="N34" s="119">
        <f>(N14-(N14*NASTAVENIE!$D$8/100))*(1+(NASTAVENIE!$D$9/100))*NASTAVENIE!$D$10</f>
        <v>237.6</v>
      </c>
    </row>
    <row r="35" spans="1:14">
      <c r="A35" s="118">
        <v>2200</v>
      </c>
      <c r="B35" s="119">
        <f>(B15-(B15*NASTAVENIE!$D$8/100))*(1+(NASTAVENIE!$D$9/100))*NASTAVENIE!$D$10</f>
        <v>161.04</v>
      </c>
      <c r="C35" s="119">
        <f>(C15-(C15*NASTAVENIE!$D$8/100))*(1+(NASTAVENIE!$D$9/100))*NASTAVENIE!$D$10</f>
        <v>166.98</v>
      </c>
      <c r="D35" s="119">
        <f>(D15-(D15*NASTAVENIE!$D$8/100))*(1+(NASTAVENIE!$D$9/100))*NASTAVENIE!$D$10</f>
        <v>174.9</v>
      </c>
      <c r="E35" s="119">
        <f>(E15-(E15*NASTAVENIE!$D$8/100))*(1+(NASTAVENIE!$D$9/100))*NASTAVENIE!$D$10</f>
        <v>182.16</v>
      </c>
      <c r="F35" s="119">
        <f>(F15-(F15*NASTAVENIE!$D$8/100))*(1+(NASTAVENIE!$D$9/100))*NASTAVENIE!$D$10</f>
        <v>188.76000000000002</v>
      </c>
      <c r="G35" s="119">
        <f>(G15-(G15*NASTAVENIE!$D$8/100))*(1+(NASTAVENIE!$D$9/100))*NASTAVENIE!$D$10</f>
        <v>196.01999999999998</v>
      </c>
      <c r="H35" s="119">
        <f>(H15-(H15*NASTAVENIE!$D$8/100))*(1+(NASTAVENIE!$D$9/100))*NASTAVENIE!$D$10</f>
        <v>202.61999999999998</v>
      </c>
      <c r="I35" s="119">
        <f>(I15-(I15*NASTAVENIE!$D$8/100))*(1+(NASTAVENIE!$D$9/100))*NASTAVENIE!$D$10</f>
        <v>209.88</v>
      </c>
      <c r="J35" s="119">
        <f>(J15-(J15*NASTAVENIE!$D$8/100))*(1+(NASTAVENIE!$D$9/100))*NASTAVENIE!$D$10</f>
        <v>220.43999999999997</v>
      </c>
      <c r="K35" s="119">
        <f>(K15-(K15*NASTAVENIE!$D$8/100))*(1+(NASTAVENIE!$D$9/100))*NASTAVENIE!$D$10</f>
        <v>223.73999999999998</v>
      </c>
      <c r="L35" s="119">
        <f>(L15-(L15*NASTAVENIE!$D$8/100))*(1+(NASTAVENIE!$D$9/100))*NASTAVENIE!$D$10</f>
        <v>231.66</v>
      </c>
      <c r="M35" s="119">
        <f>(M15-(M15*NASTAVENIE!$D$8/100))*(1+(NASTAVENIE!$D$9/100))*NASTAVENIE!$D$10</f>
        <v>238.26</v>
      </c>
      <c r="N35" s="119">
        <f>(N15-(N15*NASTAVENIE!$D$8/100))*(1+(NASTAVENIE!$D$9/100))*NASTAVENIE!$D$10</f>
        <v>244.86</v>
      </c>
    </row>
    <row r="36" spans="1:14">
      <c r="A36" s="118">
        <v>2300</v>
      </c>
      <c r="B36" s="119">
        <f>(B16-(B16*NASTAVENIE!$D$8/100))*(1+(NASTAVENIE!$D$9/100))*NASTAVENIE!$D$10</f>
        <v>165.66</v>
      </c>
      <c r="C36" s="119">
        <f>(C16-(C16*NASTAVENIE!$D$8/100))*(1+(NASTAVENIE!$D$9/100))*NASTAVENIE!$D$10</f>
        <v>171.6</v>
      </c>
      <c r="D36" s="119">
        <f>(D16-(D16*NASTAVENIE!$D$8/100))*(1+(NASTAVENIE!$D$9/100))*NASTAVENIE!$D$10</f>
        <v>180.18</v>
      </c>
      <c r="E36" s="119">
        <f>(E16-(E16*NASTAVENIE!$D$8/100))*(1+(NASTAVENIE!$D$9/100))*NASTAVENIE!$D$10</f>
        <v>187.43999999999997</v>
      </c>
      <c r="F36" s="119">
        <f>(F16-(F16*NASTAVENIE!$D$8/100))*(1+(NASTAVENIE!$D$9/100))*NASTAVENIE!$D$10</f>
        <v>194.04</v>
      </c>
      <c r="G36" s="119">
        <f>(G16-(G16*NASTAVENIE!$D$8/100))*(1+(NASTAVENIE!$D$9/100))*NASTAVENIE!$D$10</f>
        <v>201.29999999999998</v>
      </c>
      <c r="H36" s="119">
        <f>(H16-(H16*NASTAVENIE!$D$8/100))*(1+(NASTAVENIE!$D$9/100))*NASTAVENIE!$D$10</f>
        <v>208.56</v>
      </c>
      <c r="I36" s="119">
        <f>(I16-(I16*NASTAVENIE!$D$8/100))*(1+(NASTAVENIE!$D$9/100))*NASTAVENIE!$D$10</f>
        <v>215.82</v>
      </c>
      <c r="J36" s="119">
        <f>(J16-(J16*NASTAVENIE!$D$8/100))*(1+(NASTAVENIE!$D$9/100))*NASTAVENIE!$D$10</f>
        <v>227.04</v>
      </c>
      <c r="K36" s="119">
        <f>(K16-(K16*NASTAVENIE!$D$8/100))*(1+(NASTAVENIE!$D$9/100))*NASTAVENIE!$D$10</f>
        <v>230.33999999999997</v>
      </c>
      <c r="L36" s="119">
        <f>(L16-(L16*NASTAVENIE!$D$8/100))*(1+(NASTAVENIE!$D$9/100))*NASTAVENIE!$D$10</f>
        <v>237.6</v>
      </c>
      <c r="M36" s="119">
        <f>(M16-(M16*NASTAVENIE!$D$8/100))*(1+(NASTAVENIE!$D$9/100))*NASTAVENIE!$D$10</f>
        <v>244.86</v>
      </c>
      <c r="N36" s="119">
        <f>(N16-(N16*NASTAVENIE!$D$8/100))*(1+(NASTAVENIE!$D$9/100))*NASTAVENIE!$D$10</f>
        <v>252.11999999999998</v>
      </c>
    </row>
    <row r="37" spans="1:14">
      <c r="A37" s="118">
        <v>2400</v>
      </c>
      <c r="B37" s="119">
        <f>(B17-(B17*NASTAVENIE!$D$8/100))*(1+(NASTAVENIE!$D$9/100))*NASTAVENIE!$D$10</f>
        <v>170.93999999999997</v>
      </c>
      <c r="C37" s="119">
        <f>(C17-(C17*NASTAVENIE!$D$8/100))*(1+(NASTAVENIE!$D$9/100))*NASTAVENIE!$D$10</f>
        <v>177.54</v>
      </c>
      <c r="D37" s="119">
        <f>(D17-(D17*NASTAVENIE!$D$8/100))*(1+(NASTAVENIE!$D$9/100))*NASTAVENIE!$D$10</f>
        <v>186.11999999999998</v>
      </c>
      <c r="E37" s="119">
        <f>(E17-(E17*NASTAVENIE!$D$8/100))*(1+(NASTAVENIE!$D$9/100))*NASTAVENIE!$D$10</f>
        <v>193.38</v>
      </c>
      <c r="F37" s="119">
        <f>(F17-(F17*NASTAVENIE!$D$8/100))*(1+(NASTAVENIE!$D$9/100))*NASTAVENIE!$D$10</f>
        <v>199.98</v>
      </c>
      <c r="G37" s="119">
        <f>(G17-(G17*NASTAVENIE!$D$8/100))*(1+(NASTAVENIE!$D$9/100))*NASTAVENIE!$D$10</f>
        <v>207.9</v>
      </c>
      <c r="H37" s="119">
        <f>(H17-(H17*NASTAVENIE!$D$8/100))*(1+(NASTAVENIE!$D$9/100))*NASTAVENIE!$D$10</f>
        <v>215.16</v>
      </c>
      <c r="I37" s="119">
        <f>(I17-(I17*NASTAVENIE!$D$8/100))*(1+(NASTAVENIE!$D$9/100))*NASTAVENIE!$D$10</f>
        <v>222.42</v>
      </c>
      <c r="J37" s="119">
        <f>(J17-(J17*NASTAVENIE!$D$8/100))*(1+(NASTAVENIE!$D$9/100))*NASTAVENIE!$D$10</f>
        <v>234.29999999999998</v>
      </c>
      <c r="K37" s="119">
        <f>(K17-(K17*NASTAVENIE!$D$8/100))*(1+(NASTAVENIE!$D$9/100))*NASTAVENIE!$D$10</f>
        <v>237.6</v>
      </c>
      <c r="L37" s="119">
        <f>(L17-(L17*NASTAVENIE!$D$8/100))*(1+(NASTAVENIE!$D$9/100))*NASTAVENIE!$D$10</f>
        <v>245.51999999999998</v>
      </c>
      <c r="M37" s="119">
        <f>(M17-(M17*NASTAVENIE!$D$8/100))*(1+(NASTAVENIE!$D$9/100))*NASTAVENIE!$D$10</f>
        <v>252.11999999999998</v>
      </c>
      <c r="N37" s="119">
        <f>(N17-(N17*NASTAVENIE!$D$8/100))*(1+(NASTAVENIE!$D$9/100))*NASTAVENIE!$D$10</f>
        <v>259.38</v>
      </c>
    </row>
    <row r="38" spans="1:14">
      <c r="A38" s="118">
        <v>2500</v>
      </c>
      <c r="B38" s="119">
        <f>(B18-(B18*NASTAVENIE!$D$8/100))*(1+(NASTAVENIE!$D$9/100))*NASTAVENIE!$D$10</f>
        <v>175.56</v>
      </c>
      <c r="C38" s="119">
        <f>(C18-(C18*NASTAVENIE!$D$8/100))*(1+(NASTAVENIE!$D$9/100))*NASTAVENIE!$D$10</f>
        <v>182.16</v>
      </c>
      <c r="D38" s="119">
        <f>(D18-(D18*NASTAVENIE!$D$8/100))*(1+(NASTAVENIE!$D$9/100))*NASTAVENIE!$D$10</f>
        <v>190.73999999999998</v>
      </c>
      <c r="E38" s="119">
        <f>(E18-(E18*NASTAVENIE!$D$8/100))*(1+(NASTAVENIE!$D$9/100))*NASTAVENIE!$D$10</f>
        <v>198</v>
      </c>
      <c r="F38" s="119">
        <f>(F18-(F18*NASTAVENIE!$D$8/100))*(1+(NASTAVENIE!$D$9/100))*NASTAVENIE!$D$10</f>
        <v>205.92</v>
      </c>
      <c r="G38" s="119">
        <f>(G18-(G18*NASTAVENIE!$D$8/100))*(1+(NASTAVENIE!$D$9/100))*NASTAVENIE!$D$10</f>
        <v>213.18</v>
      </c>
      <c r="H38" s="119">
        <f>(H18-(H18*NASTAVENIE!$D$8/100))*(1+(NASTAVENIE!$D$9/100))*NASTAVENIE!$D$10</f>
        <v>221.1</v>
      </c>
      <c r="I38" s="119">
        <f>(I18-(I18*NASTAVENIE!$D$8/100))*(1+(NASTAVENIE!$D$9/100))*NASTAVENIE!$D$10</f>
        <v>228.36</v>
      </c>
      <c r="J38" s="119">
        <f>(J18-(J18*NASTAVENIE!$D$8/100))*(1+(NASTAVENIE!$D$9/100))*NASTAVENIE!$D$10</f>
        <v>240.23999999999998</v>
      </c>
      <c r="K38" s="119">
        <f>(K18-(K18*NASTAVENIE!$D$8/100))*(1+(NASTAVENIE!$D$9/100))*NASTAVENIE!$D$10</f>
        <v>243.53999999999996</v>
      </c>
      <c r="L38" s="119">
        <f>(L18-(L18*NASTAVENIE!$D$8/100))*(1+(NASTAVENIE!$D$9/100))*NASTAVENIE!$D$10</f>
        <v>252.11999999999998</v>
      </c>
      <c r="M38" s="119">
        <f>(M18-(M18*NASTAVENIE!$D$8/100))*(1+(NASTAVENIE!$D$9/100))*NASTAVENIE!$D$10</f>
        <v>259.38</v>
      </c>
      <c r="N38" s="119">
        <f>(N18-(N18*NASTAVENIE!$D$8/100))*(1+(NASTAVENIE!$D$9/100))*NASTAVENIE!$D$10</f>
        <v>267.3</v>
      </c>
    </row>
    <row r="39" spans="1:14">
      <c r="A39" s="118">
        <v>2600</v>
      </c>
      <c r="B39" s="119">
        <f>(B19-(B19*NASTAVENIE!$D$8/100))*(1+(NASTAVENIE!$D$9/100))*NASTAVENIE!$D$10</f>
        <v>180.18</v>
      </c>
      <c r="C39" s="119">
        <f>(C19-(C19*NASTAVENIE!$D$8/100))*(1+(NASTAVENIE!$D$9/100))*NASTAVENIE!$D$10</f>
        <v>187.43999999999997</v>
      </c>
      <c r="D39" s="119">
        <f>(D19-(D19*NASTAVENIE!$D$8/100))*(1+(NASTAVENIE!$D$9/100))*NASTAVENIE!$D$10</f>
        <v>196.68</v>
      </c>
      <c r="E39" s="119">
        <f>(E19-(E19*NASTAVENIE!$D$8/100))*(1+(NASTAVENIE!$D$9/100))*NASTAVENIE!$D$10</f>
        <v>203.93999999999997</v>
      </c>
      <c r="F39" s="119">
        <f>(F19-(F19*NASTAVENIE!$D$8/100))*(1+(NASTAVENIE!$D$9/100))*NASTAVENIE!$D$10</f>
        <v>211.86</v>
      </c>
      <c r="G39" s="119">
        <f>(G19-(G19*NASTAVENIE!$D$8/100))*(1+(NASTAVENIE!$D$9/100))*NASTAVENIE!$D$10</f>
        <v>219.78</v>
      </c>
      <c r="H39" s="119">
        <f>(H19-(H19*NASTAVENIE!$D$8/100))*(1+(NASTAVENIE!$D$9/100))*NASTAVENIE!$D$10</f>
        <v>227.7</v>
      </c>
      <c r="I39" s="119">
        <f>(I19-(I19*NASTAVENIE!$D$8/100))*(1+(NASTAVENIE!$D$9/100))*NASTAVENIE!$D$10</f>
        <v>235.61999999999998</v>
      </c>
      <c r="J39" s="119">
        <f>(J19-(J19*NASTAVENIE!$D$8/100))*(1+(NASTAVENIE!$D$9/100))*NASTAVENIE!$D$10</f>
        <v>246.83999999999997</v>
      </c>
      <c r="K39" s="119">
        <f>(K19-(K19*NASTAVENIE!$D$8/100))*(1+(NASTAVENIE!$D$9/100))*NASTAVENIE!$D$10</f>
        <v>250.79999999999998</v>
      </c>
      <c r="L39" s="119">
        <f>(L19-(L19*NASTAVENIE!$D$8/100))*(1+(NASTAVENIE!$D$9/100))*NASTAVENIE!$D$10</f>
        <v>259.38</v>
      </c>
      <c r="M39" s="119">
        <f>(M19-(M19*NASTAVENIE!$D$8/100))*(1+(NASTAVENIE!$D$9/100))*NASTAVENIE!$D$10</f>
        <v>267.3</v>
      </c>
      <c r="N39" s="119">
        <f>(N19-(N19*NASTAVENIE!$D$8/100))*(1+(NASTAVENIE!$D$9/100))*NASTAVENIE!$D$10</f>
        <v>275.21999999999997</v>
      </c>
    </row>
    <row r="40" spans="1:14">
      <c r="A40" s="118">
        <v>2700</v>
      </c>
      <c r="B40" s="119">
        <f>(B20-(B20*NASTAVENIE!$D$8/100))*(1+(NASTAVENIE!$D$9/100))*NASTAVENIE!$D$10</f>
        <v>184.14</v>
      </c>
      <c r="C40" s="119">
        <f>(C20-(C20*NASTAVENIE!$D$8/100))*(1+(NASTAVENIE!$D$9/100))*NASTAVENIE!$D$10</f>
        <v>191.4</v>
      </c>
      <c r="D40" s="119">
        <f>(D20-(D20*NASTAVENIE!$D$8/100))*(1+(NASTAVENIE!$D$9/100))*NASTAVENIE!$D$10</f>
        <v>201.29999999999998</v>
      </c>
      <c r="E40" s="119">
        <f>(E20-(E20*NASTAVENIE!$D$8/100))*(1+(NASTAVENIE!$D$9/100))*NASTAVENIE!$D$10</f>
        <v>209.22</v>
      </c>
      <c r="F40" s="119">
        <f>(F20-(F20*NASTAVENIE!$D$8/100))*(1+(NASTAVENIE!$D$9/100))*NASTAVENIE!$D$10</f>
        <v>216.48</v>
      </c>
      <c r="G40" s="119">
        <f>(G20-(G20*NASTAVENIE!$D$8/100))*(1+(NASTAVENIE!$D$9/100))*NASTAVENIE!$D$10</f>
        <v>225.06</v>
      </c>
      <c r="H40" s="119">
        <f>(H20-(H20*NASTAVENIE!$D$8/100))*(1+(NASTAVENIE!$D$9/100))*NASTAVENIE!$D$10</f>
        <v>232.98</v>
      </c>
      <c r="I40" s="119">
        <f>(I20-(I20*NASTAVENIE!$D$8/100))*(1+(NASTAVENIE!$D$9/100))*NASTAVENIE!$D$10</f>
        <v>240.89999999999998</v>
      </c>
      <c r="J40" s="119">
        <f>(J20-(J20*NASTAVENIE!$D$8/100))*(1+(NASTAVENIE!$D$9/100))*NASTAVENIE!$D$10</f>
        <v>252.78</v>
      </c>
      <c r="K40" s="119">
        <f>(K20-(K20*NASTAVENIE!$D$8/100))*(1+(NASTAVENIE!$D$9/100))*NASTAVENIE!$D$10</f>
        <v>257.39999999999998</v>
      </c>
      <c r="L40" s="119">
        <f>(L20-(L20*NASTAVENIE!$D$8/100))*(1+(NASTAVENIE!$D$9/100))*NASTAVENIE!$D$10</f>
        <v>265.98</v>
      </c>
      <c r="M40" s="119">
        <f>(M20-(M20*NASTAVENIE!$D$8/100))*(1+(NASTAVENIE!$D$9/100))*NASTAVENIE!$D$10</f>
        <v>273.23999999999995</v>
      </c>
      <c r="N40" s="119">
        <f>(N20-(N20*NASTAVENIE!$D$8/100))*(1+(NASTAVENIE!$D$9/100))*NASTAVENIE!$D$10</f>
        <v>281.82</v>
      </c>
    </row>
    <row r="41" spans="1:14">
      <c r="A41" s="118">
        <v>2800</v>
      </c>
      <c r="B41" s="119">
        <f>(B21-(B21*NASTAVENIE!$D$8/100))*(1+(NASTAVENIE!$D$9/100))*NASTAVENIE!$D$10</f>
        <v>189.42</v>
      </c>
      <c r="C41" s="119">
        <f>(C21-(C21*NASTAVENIE!$D$8/100))*(1+(NASTAVENIE!$D$9/100))*NASTAVENIE!$D$10</f>
        <v>196.68</v>
      </c>
      <c r="D41" s="119">
        <f>(D21-(D21*NASTAVENIE!$D$8/100))*(1+(NASTAVENIE!$D$9/100))*NASTAVENIE!$D$10</f>
        <v>205.92</v>
      </c>
      <c r="E41" s="119">
        <f>(E21-(E21*NASTAVENIE!$D$8/100))*(1+(NASTAVENIE!$D$9/100))*NASTAVENIE!$D$10</f>
        <v>214.5</v>
      </c>
      <c r="F41" s="119">
        <f>(F21-(F21*NASTAVENIE!$D$8/100))*(1+(NASTAVENIE!$D$9/100))*NASTAVENIE!$D$10</f>
        <v>223.08</v>
      </c>
      <c r="G41" s="119">
        <f>(G21-(G21*NASTAVENIE!$D$8/100))*(1+(NASTAVENIE!$D$9/100))*NASTAVENIE!$D$10</f>
        <v>231</v>
      </c>
      <c r="H41" s="119">
        <f>(H21-(H21*NASTAVENIE!$D$8/100))*(1+(NASTAVENIE!$D$9/100))*NASTAVENIE!$D$10</f>
        <v>239.57999999999998</v>
      </c>
      <c r="I41" s="119">
        <f>(I21-(I21*NASTAVENIE!$D$8/100))*(1+(NASTAVENIE!$D$9/100))*NASTAVENIE!$D$10</f>
        <v>247.5</v>
      </c>
      <c r="J41" s="119">
        <f>(J21-(J21*NASTAVENIE!$D$8/100))*(1+(NASTAVENIE!$D$9/100))*NASTAVENIE!$D$10</f>
        <v>260.03999999999996</v>
      </c>
      <c r="K41" s="119">
        <f>(K21-(K21*NASTAVENIE!$D$8/100))*(1+(NASTAVENIE!$D$9/100))*NASTAVENIE!$D$10</f>
        <v>264</v>
      </c>
      <c r="L41" s="119">
        <f>(L21-(L21*NASTAVENIE!$D$8/100))*(1+(NASTAVENIE!$D$9/100))*NASTAVENIE!$D$10</f>
        <v>273.23999999999995</v>
      </c>
      <c r="M41" s="119">
        <f>(M21-(M21*NASTAVENIE!$D$8/100))*(1+(NASTAVENIE!$D$9/100))*NASTAVENIE!$D$10</f>
        <v>281.16000000000003</v>
      </c>
      <c r="N41" s="119">
        <f>(N21-(N21*NASTAVENIE!$D$8/100))*(1+(NASTAVENIE!$D$9/100))*NASTAVENIE!$D$10</f>
        <v>289.08</v>
      </c>
    </row>
    <row r="43" spans="1:14" ht="25.35" customHeight="1">
      <c r="A43" s="117" t="s">
        <v>142</v>
      </c>
      <c r="B43" s="322" t="s">
        <v>166</v>
      </c>
      <c r="C43" s="322"/>
      <c r="D43" s="322"/>
      <c r="E43" s="322"/>
      <c r="F43" s="322"/>
      <c r="G43" s="322"/>
      <c r="H43" s="322"/>
      <c r="I43" s="322"/>
      <c r="J43" s="322"/>
      <c r="K43" s="322"/>
      <c r="L43" s="322"/>
      <c r="M43" s="322"/>
      <c r="N43" s="322"/>
    </row>
    <row r="44" spans="1:14">
      <c r="A44" s="118">
        <v>1200</v>
      </c>
      <c r="B44" s="204">
        <f>B25*(1+NASTAVENIE!$D$11/100)</f>
        <v>144.14399999999998</v>
      </c>
      <c r="C44" s="204">
        <f>C25*(1+NASTAVENIE!$D$11/100)</f>
        <v>147.31199999999998</v>
      </c>
      <c r="D44" s="204">
        <f>D25*(1+NASTAVENIE!$D$11/100)</f>
        <v>154.43999999999997</v>
      </c>
      <c r="E44" s="204">
        <f>E25*(1+NASTAVENIE!$D$11/100)</f>
        <v>159.19199999999998</v>
      </c>
      <c r="F44" s="119">
        <f>F25*(1+NASTAVENIE!$D$11/100)</f>
        <v>164.73599999999999</v>
      </c>
      <c r="G44" s="119">
        <f>G25*(1+NASTAVENIE!$D$11/100)</f>
        <v>171.072</v>
      </c>
      <c r="H44" s="119">
        <f>H25*(1+NASTAVENIE!$D$11/100)</f>
        <v>175.82399999999998</v>
      </c>
      <c r="I44" s="119">
        <f>I25*(1+NASTAVENIE!$D$11/100)</f>
        <v>181.36799999999997</v>
      </c>
      <c r="J44" s="119">
        <f>J25*(1+NASTAVENIE!$D$11/100)</f>
        <v>191.66399999999999</v>
      </c>
      <c r="K44" s="119">
        <f>K25*(1+NASTAVENIE!$D$11/100)</f>
        <v>193.24799999999999</v>
      </c>
      <c r="L44" s="119">
        <f>L25*(1+NASTAVENIE!$D$11/100)</f>
        <v>199.58399999999997</v>
      </c>
      <c r="M44" s="119">
        <f>M25*(1+NASTAVENIE!$D$11/100)</f>
        <v>204.33599999999998</v>
      </c>
      <c r="N44" s="119">
        <f>N25*(1+NASTAVENIE!$D$11/100)</f>
        <v>210.672</v>
      </c>
    </row>
    <row r="45" spans="1:14">
      <c r="A45" s="118">
        <v>1300</v>
      </c>
      <c r="B45" s="204">
        <f>B26*(1+NASTAVENIE!$D$11/100)</f>
        <v>148.10399999999998</v>
      </c>
      <c r="C45" s="204">
        <f>C26*(1+NASTAVENIE!$D$11/100)</f>
        <v>152.06399999999996</v>
      </c>
      <c r="D45" s="204">
        <f>D26*(1+NASTAVENIE!$D$11/100)</f>
        <v>159.98399999999998</v>
      </c>
      <c r="E45" s="204">
        <f>E26*(1+NASTAVENIE!$D$11/100)</f>
        <v>165.52799999999999</v>
      </c>
      <c r="F45" s="119">
        <f>F26*(1+NASTAVENIE!$D$11/100)</f>
        <v>171.864</v>
      </c>
      <c r="G45" s="119">
        <f>G26*(1+NASTAVENIE!$D$11/100)</f>
        <v>177.40799999999999</v>
      </c>
      <c r="H45" s="119">
        <f>H26*(1+NASTAVENIE!$D$11/100)</f>
        <v>182.95199999999997</v>
      </c>
      <c r="I45" s="119">
        <f>I26*(1+NASTAVENIE!$D$11/100)</f>
        <v>189.28799999999998</v>
      </c>
      <c r="J45" s="119">
        <f>J26*(1+NASTAVENIE!$D$11/100)</f>
        <v>199.58399999999997</v>
      </c>
      <c r="K45" s="119">
        <f>K26*(1+NASTAVENIE!$D$11/100)</f>
        <v>201.16799999999998</v>
      </c>
      <c r="L45" s="119">
        <f>L26*(1+NASTAVENIE!$D$11/100)</f>
        <v>207.50399999999999</v>
      </c>
      <c r="M45" s="119">
        <f>M26*(1+NASTAVENIE!$D$11/100)</f>
        <v>213.04799999999997</v>
      </c>
      <c r="N45" s="119">
        <f>N26*(1+NASTAVENIE!$D$11/100)</f>
        <v>219.38399999999999</v>
      </c>
    </row>
    <row r="46" spans="1:14">
      <c r="A46" s="118">
        <v>1400</v>
      </c>
      <c r="B46" s="204">
        <f>B27*(1+NASTAVENIE!$D$11/100)</f>
        <v>155.23199999999997</v>
      </c>
      <c r="C46" s="204">
        <f>C27*(1+NASTAVENIE!$D$11/100)</f>
        <v>159.98399999999998</v>
      </c>
      <c r="D46" s="204">
        <f>D27*(1+NASTAVENIE!$D$11/100)</f>
        <v>167.90399999999997</v>
      </c>
      <c r="E46" s="204">
        <f>E27*(1+NASTAVENIE!$D$11/100)</f>
        <v>173.44799999999998</v>
      </c>
      <c r="F46" s="119">
        <f>F27*(1+NASTAVENIE!$D$11/100)</f>
        <v>179.78399999999999</v>
      </c>
      <c r="G46" s="119">
        <f>G27*(1+NASTAVENIE!$D$11/100)</f>
        <v>186.11999999999998</v>
      </c>
      <c r="H46" s="119">
        <f>H27*(1+NASTAVENIE!$D$11/100)</f>
        <v>191.66399999999999</v>
      </c>
      <c r="I46" s="119">
        <f>I27*(1+NASTAVENIE!$D$11/100)</f>
        <v>198</v>
      </c>
      <c r="J46" s="119">
        <f>J27*(1+NASTAVENIE!$D$11/100)</f>
        <v>209.08799999999997</v>
      </c>
      <c r="K46" s="119">
        <f>K27*(1+NASTAVENIE!$D$11/100)</f>
        <v>210.672</v>
      </c>
      <c r="L46" s="119">
        <f>L27*(1+NASTAVENIE!$D$11/100)</f>
        <v>217.00799999999995</v>
      </c>
      <c r="M46" s="119">
        <f>M27*(1+NASTAVENIE!$D$11/100)</f>
        <v>223.34399999999997</v>
      </c>
      <c r="N46" s="119">
        <f>N27*(1+NASTAVENIE!$D$11/100)</f>
        <v>228.88799999999998</v>
      </c>
    </row>
    <row r="47" spans="1:14">
      <c r="A47" s="118">
        <v>1500</v>
      </c>
      <c r="B47" s="204">
        <f>B28*(1+NASTAVENIE!$D$11/100)</f>
        <v>159.98399999999998</v>
      </c>
      <c r="C47" s="204">
        <f>C28*(1+NASTAVENIE!$D$11/100)</f>
        <v>165.52799999999999</v>
      </c>
      <c r="D47" s="204">
        <f>D28*(1+NASTAVENIE!$D$11/100)</f>
        <v>172.65599999999998</v>
      </c>
      <c r="E47" s="204">
        <f>E28*(1+NASTAVENIE!$D$11/100)</f>
        <v>178.99199999999999</v>
      </c>
      <c r="F47" s="119">
        <f>F28*(1+NASTAVENIE!$D$11/100)</f>
        <v>185.32799999999995</v>
      </c>
      <c r="G47" s="119">
        <f>G28*(1+NASTAVENIE!$D$11/100)</f>
        <v>192.45599999999999</v>
      </c>
      <c r="H47" s="119">
        <f>H28*(1+NASTAVENIE!$D$11/100)</f>
        <v>198.792</v>
      </c>
      <c r="I47" s="119">
        <f>I28*(1+NASTAVENIE!$D$11/100)</f>
        <v>205.12799999999996</v>
      </c>
      <c r="J47" s="119">
        <f>J28*(1+NASTAVENIE!$D$11/100)</f>
        <v>216.21600000000001</v>
      </c>
      <c r="K47" s="119">
        <f>K28*(1+NASTAVENIE!$D$11/100)</f>
        <v>217.79999999999998</v>
      </c>
      <c r="L47" s="119">
        <f>L28*(1+NASTAVENIE!$D$11/100)</f>
        <v>224.92799999999997</v>
      </c>
      <c r="M47" s="119">
        <f>M28*(1+NASTAVENIE!$D$11/100)</f>
        <v>231.26399999999998</v>
      </c>
      <c r="N47" s="119">
        <f>N28*(1+NASTAVENIE!$D$11/100)</f>
        <v>237.6</v>
      </c>
    </row>
    <row r="48" spans="1:14">
      <c r="A48" s="118">
        <v>1600</v>
      </c>
      <c r="B48" s="204">
        <f>B29*(1+NASTAVENIE!$D$11/100)</f>
        <v>164.73599999999999</v>
      </c>
      <c r="C48" s="204">
        <f>C29*(1+NASTAVENIE!$D$11/100)</f>
        <v>171.072</v>
      </c>
      <c r="D48" s="204">
        <f>D29*(1+NASTAVENIE!$D$11/100)</f>
        <v>178.2</v>
      </c>
      <c r="E48" s="204">
        <f>E29*(1+NASTAVENIE!$D$11/100)</f>
        <v>185.32799999999995</v>
      </c>
      <c r="F48" s="119">
        <f>F29*(1+NASTAVENIE!$D$11/100)</f>
        <v>191.66399999999999</v>
      </c>
      <c r="G48" s="119">
        <f>G29*(1+NASTAVENIE!$D$11/100)</f>
        <v>198.792</v>
      </c>
      <c r="H48" s="119">
        <f>H29*(1+NASTAVENIE!$D$11/100)</f>
        <v>205.12799999999996</v>
      </c>
      <c r="I48" s="119">
        <f>I29*(1+NASTAVENIE!$D$11/100)</f>
        <v>212.256</v>
      </c>
      <c r="J48" s="119">
        <f>J29*(1+NASTAVENIE!$D$11/100)</f>
        <v>223.34399999999997</v>
      </c>
      <c r="K48" s="119">
        <f>K29*(1+NASTAVENIE!$D$11/100)</f>
        <v>225.72</v>
      </c>
      <c r="L48" s="119">
        <f>L29*(1+NASTAVENIE!$D$11/100)</f>
        <v>232.84799999999998</v>
      </c>
      <c r="M48" s="119">
        <f>M29*(1+NASTAVENIE!$D$11/100)</f>
        <v>239.18399999999997</v>
      </c>
      <c r="N48" s="119">
        <f>N29*(1+NASTAVENIE!$D$11/100)</f>
        <v>246.31200000000001</v>
      </c>
    </row>
    <row r="49" spans="1:14">
      <c r="A49" s="118">
        <v>1700</v>
      </c>
      <c r="B49" s="204">
        <f>B30*(1+NASTAVENIE!$D$11/100)</f>
        <v>167.90399999999997</v>
      </c>
      <c r="C49" s="204">
        <f>C30*(1+NASTAVENIE!$D$11/100)</f>
        <v>174.23999999999998</v>
      </c>
      <c r="D49" s="204">
        <f>D30*(1+NASTAVENIE!$D$11/100)</f>
        <v>182.15999999999997</v>
      </c>
      <c r="E49" s="204">
        <f>E30*(1+NASTAVENIE!$D$11/100)</f>
        <v>189.28799999999998</v>
      </c>
      <c r="F49" s="119">
        <f>F30*(1+NASTAVENIE!$D$11/100)</f>
        <v>195.62399999999997</v>
      </c>
      <c r="G49" s="119">
        <f>G30*(1+NASTAVENIE!$D$11/100)</f>
        <v>202.75200000000001</v>
      </c>
      <c r="H49" s="119">
        <f>H30*(1+NASTAVENIE!$D$11/100)</f>
        <v>209.88</v>
      </c>
      <c r="I49" s="119">
        <f>I30*(1+NASTAVENIE!$D$11/100)</f>
        <v>217.00799999999995</v>
      </c>
      <c r="J49" s="119">
        <f>J30*(1+NASTAVENIE!$D$11/100)</f>
        <v>228.88799999999998</v>
      </c>
      <c r="K49" s="119">
        <f>K30*(1+NASTAVENIE!$D$11/100)</f>
        <v>230.47199999999998</v>
      </c>
      <c r="L49" s="119">
        <f>L30*(1+NASTAVENIE!$D$11/100)</f>
        <v>238.392</v>
      </c>
      <c r="M49" s="119">
        <f>M30*(1+NASTAVENIE!$D$11/100)</f>
        <v>245.51999999999998</v>
      </c>
      <c r="N49" s="119">
        <f>N30*(1+NASTAVENIE!$D$11/100)</f>
        <v>251.85599999999999</v>
      </c>
    </row>
    <row r="50" spans="1:14">
      <c r="A50" s="118">
        <v>1800</v>
      </c>
      <c r="B50" s="204">
        <f>B31*(1+NASTAVENIE!$D$11/100)</f>
        <v>172.65599999999998</v>
      </c>
      <c r="C50" s="204">
        <f>C31*(1+NASTAVENIE!$D$11/100)</f>
        <v>178.99199999999999</v>
      </c>
      <c r="D50" s="204">
        <f>D31*(1+NASTAVENIE!$D$11/100)</f>
        <v>187.70399999999998</v>
      </c>
      <c r="E50" s="204">
        <f>E31*(1+NASTAVENIE!$D$11/100)</f>
        <v>194.83200000000002</v>
      </c>
      <c r="F50" s="119">
        <f>F31*(1+NASTAVENIE!$D$11/100)</f>
        <v>201.95999999999998</v>
      </c>
      <c r="G50" s="119">
        <f>G31*(1+NASTAVENIE!$D$11/100)</f>
        <v>209.08799999999997</v>
      </c>
      <c r="H50" s="119">
        <f>H31*(1+NASTAVENIE!$D$11/100)</f>
        <v>216.21600000000001</v>
      </c>
      <c r="I50" s="119">
        <f>I31*(1+NASTAVENIE!$D$11/100)</f>
        <v>224.136</v>
      </c>
      <c r="J50" s="119">
        <f>J31*(1+NASTAVENIE!$D$11/100)</f>
        <v>236.01599999999999</v>
      </c>
      <c r="K50" s="119">
        <f>K31*(1+NASTAVENIE!$D$11/100)</f>
        <v>238.392</v>
      </c>
      <c r="L50" s="119">
        <f>L31*(1+NASTAVENIE!$D$11/100)</f>
        <v>246.31200000000001</v>
      </c>
      <c r="M50" s="119">
        <f>M31*(1+NASTAVENIE!$D$11/100)</f>
        <v>252.64799999999997</v>
      </c>
      <c r="N50" s="119">
        <f>N31*(1+NASTAVENIE!$D$11/100)</f>
        <v>259.77599999999995</v>
      </c>
    </row>
    <row r="51" spans="1:14">
      <c r="A51" s="118">
        <v>1900</v>
      </c>
      <c r="B51" s="204">
        <f>B32*(1+NASTAVENIE!$D$11/100)</f>
        <v>178.2</v>
      </c>
      <c r="C51" s="204">
        <f>C32*(1+NASTAVENIE!$D$11/100)</f>
        <v>184.536</v>
      </c>
      <c r="D51" s="204">
        <f>D32*(1+NASTAVENIE!$D$11/100)</f>
        <v>193.24799999999999</v>
      </c>
      <c r="E51" s="204">
        <f>E32*(1+NASTAVENIE!$D$11/100)</f>
        <v>200.37599999999998</v>
      </c>
      <c r="F51" s="119">
        <f>F32*(1+NASTAVENIE!$D$11/100)</f>
        <v>208.29600000000002</v>
      </c>
      <c r="G51" s="119">
        <f>G32*(1+NASTAVENIE!$D$11/100)</f>
        <v>215.42399999999998</v>
      </c>
      <c r="H51" s="119">
        <f>H32*(1+NASTAVENIE!$D$11/100)</f>
        <v>223.34399999999997</v>
      </c>
      <c r="I51" s="119">
        <f>I32*(1+NASTAVENIE!$D$11/100)</f>
        <v>231.26399999999998</v>
      </c>
      <c r="J51" s="119">
        <f>J32*(1+NASTAVENIE!$D$11/100)</f>
        <v>243.14399999999995</v>
      </c>
      <c r="K51" s="119">
        <f>K32*(1+NASTAVENIE!$D$11/100)</f>
        <v>246.31200000000001</v>
      </c>
      <c r="L51" s="119">
        <f>L32*(1+NASTAVENIE!$D$11/100)</f>
        <v>254.232</v>
      </c>
      <c r="M51" s="119">
        <f>M32*(1+NASTAVENIE!$D$11/100)</f>
        <v>261.35999999999996</v>
      </c>
      <c r="N51" s="119">
        <f>N32*(1+NASTAVENIE!$D$11/100)</f>
        <v>268.48799999999994</v>
      </c>
    </row>
    <row r="52" spans="1:14">
      <c r="A52" s="118">
        <v>2000</v>
      </c>
      <c r="B52" s="204">
        <f>B33*(1+NASTAVENIE!$D$11/100)</f>
        <v>182.95199999999997</v>
      </c>
      <c r="C52" s="204">
        <f>C33*(1+NASTAVENIE!$D$11/100)</f>
        <v>189.28799999999998</v>
      </c>
      <c r="D52" s="204">
        <f>D33*(1+NASTAVENIE!$D$11/100)</f>
        <v>198</v>
      </c>
      <c r="E52" s="204">
        <f>E33*(1+NASTAVENIE!$D$11/100)</f>
        <v>205.92</v>
      </c>
      <c r="F52" s="119">
        <f>F33*(1+NASTAVENIE!$D$11/100)</f>
        <v>213.83999999999997</v>
      </c>
      <c r="G52" s="119">
        <f>G33*(1+NASTAVENIE!$D$11/100)</f>
        <v>221.75999999999996</v>
      </c>
      <c r="H52" s="119">
        <f>H33*(1+NASTAVENIE!$D$11/100)</f>
        <v>229.68</v>
      </c>
      <c r="I52" s="119">
        <f>I33*(1+NASTAVENIE!$D$11/100)</f>
        <v>236.80799999999996</v>
      </c>
      <c r="J52" s="119">
        <f>J33*(1+NASTAVENIE!$D$11/100)</f>
        <v>249.48</v>
      </c>
      <c r="K52" s="119">
        <f>K33*(1+NASTAVENIE!$D$11/100)</f>
        <v>252.64799999999997</v>
      </c>
      <c r="L52" s="119">
        <f>L33*(1+NASTAVENIE!$D$11/100)</f>
        <v>261.35999999999996</v>
      </c>
      <c r="M52" s="119">
        <f>M33*(1+NASTAVENIE!$D$11/100)</f>
        <v>268.48799999999994</v>
      </c>
      <c r="N52" s="119">
        <f>N33*(1+NASTAVENIE!$D$11/100)</f>
        <v>276.40799999999996</v>
      </c>
    </row>
    <row r="53" spans="1:14">
      <c r="A53" s="118">
        <v>2100</v>
      </c>
      <c r="B53" s="204">
        <f>B34*(1+NASTAVENIE!$D$11/100)</f>
        <v>188.49600000000001</v>
      </c>
      <c r="C53" s="204">
        <f>C34*(1+NASTAVENIE!$D$11/100)</f>
        <v>194.83200000000002</v>
      </c>
      <c r="D53" s="204">
        <f>D34*(1+NASTAVENIE!$D$11/100)</f>
        <v>204.33599999999998</v>
      </c>
      <c r="E53" s="204">
        <f>E34*(1+NASTAVENIE!$D$11/100)</f>
        <v>213.04799999999997</v>
      </c>
      <c r="F53" s="119">
        <f>F34*(1+NASTAVENIE!$D$11/100)</f>
        <v>220.17599999999999</v>
      </c>
      <c r="G53" s="119">
        <f>G34*(1+NASTAVENIE!$D$11/100)</f>
        <v>228.88799999999998</v>
      </c>
      <c r="H53" s="119">
        <f>H34*(1+NASTAVENIE!$D$11/100)</f>
        <v>236.80799999999996</v>
      </c>
      <c r="I53" s="119">
        <f>I34*(1+NASTAVENIE!$D$11/100)</f>
        <v>244.72799999999995</v>
      </c>
      <c r="J53" s="119">
        <f>J34*(1+NASTAVENIE!$D$11/100)</f>
        <v>257.39999999999998</v>
      </c>
      <c r="K53" s="119">
        <f>K34*(1+NASTAVENIE!$D$11/100)</f>
        <v>260.56799999999998</v>
      </c>
      <c r="L53" s="119">
        <f>L34*(1+NASTAVENIE!$D$11/100)</f>
        <v>270.072</v>
      </c>
      <c r="M53" s="119">
        <f>M34*(1+NASTAVENIE!$D$11/100)</f>
        <v>277.2</v>
      </c>
      <c r="N53" s="119">
        <f>N34*(1+NASTAVENIE!$D$11/100)</f>
        <v>285.12</v>
      </c>
    </row>
    <row r="54" spans="1:14">
      <c r="A54" s="118">
        <v>2200</v>
      </c>
      <c r="B54" s="204">
        <f>B35*(1+NASTAVENIE!$D$11/100)</f>
        <v>193.24799999999999</v>
      </c>
      <c r="C54" s="204">
        <f>C35*(1+NASTAVENIE!$D$11/100)</f>
        <v>200.37599999999998</v>
      </c>
      <c r="D54" s="204">
        <f>D35*(1+NASTAVENIE!$D$11/100)</f>
        <v>209.88</v>
      </c>
      <c r="E54" s="204">
        <f>E35*(1+NASTAVENIE!$D$11/100)</f>
        <v>218.59199999999998</v>
      </c>
      <c r="F54" s="119">
        <f>F35*(1+NASTAVENIE!$D$11/100)</f>
        <v>226.51200000000003</v>
      </c>
      <c r="G54" s="119">
        <f>G35*(1+NASTAVENIE!$D$11/100)</f>
        <v>235.22399999999996</v>
      </c>
      <c r="H54" s="119">
        <f>H35*(1+NASTAVENIE!$D$11/100)</f>
        <v>243.14399999999995</v>
      </c>
      <c r="I54" s="119">
        <f>I35*(1+NASTAVENIE!$D$11/100)</f>
        <v>251.85599999999999</v>
      </c>
      <c r="J54" s="119">
        <f>J35*(1+NASTAVENIE!$D$11/100)</f>
        <v>264.52799999999996</v>
      </c>
      <c r="K54" s="119">
        <f>K35*(1+NASTAVENIE!$D$11/100)</f>
        <v>268.48799999999994</v>
      </c>
      <c r="L54" s="119">
        <f>L35*(1+NASTAVENIE!$D$11/100)</f>
        <v>277.99199999999996</v>
      </c>
      <c r="M54" s="119">
        <f>M35*(1+NASTAVENIE!$D$11/100)</f>
        <v>285.91199999999998</v>
      </c>
      <c r="N54" s="119">
        <f>N35*(1+NASTAVENIE!$D$11/100)</f>
        <v>293.83199999999999</v>
      </c>
    </row>
    <row r="55" spans="1:14">
      <c r="A55" s="118">
        <v>2300</v>
      </c>
      <c r="B55" s="204">
        <f>B36*(1+NASTAVENIE!$D$11/100)</f>
        <v>198.792</v>
      </c>
      <c r="C55" s="204">
        <f>C36*(1+NASTAVENIE!$D$11/100)</f>
        <v>205.92</v>
      </c>
      <c r="D55" s="204">
        <f>D36*(1+NASTAVENIE!$D$11/100)</f>
        <v>216.21600000000001</v>
      </c>
      <c r="E55" s="204">
        <f>E36*(1+NASTAVENIE!$D$11/100)</f>
        <v>224.92799999999997</v>
      </c>
      <c r="F55" s="119">
        <f>F36*(1+NASTAVENIE!$D$11/100)</f>
        <v>232.84799999999998</v>
      </c>
      <c r="G55" s="119">
        <f>G36*(1+NASTAVENIE!$D$11/100)</f>
        <v>241.55999999999997</v>
      </c>
      <c r="H55" s="119">
        <f>H36*(1+NASTAVENIE!$D$11/100)</f>
        <v>250.27199999999999</v>
      </c>
      <c r="I55" s="119">
        <f>I36*(1+NASTAVENIE!$D$11/100)</f>
        <v>258.98399999999998</v>
      </c>
      <c r="J55" s="119">
        <f>J36*(1+NASTAVENIE!$D$11/100)</f>
        <v>272.44799999999998</v>
      </c>
      <c r="K55" s="119">
        <f>K36*(1+NASTAVENIE!$D$11/100)</f>
        <v>276.40799999999996</v>
      </c>
      <c r="L55" s="119">
        <f>L36*(1+NASTAVENIE!$D$11/100)</f>
        <v>285.12</v>
      </c>
      <c r="M55" s="119">
        <f>M36*(1+NASTAVENIE!$D$11/100)</f>
        <v>293.83199999999999</v>
      </c>
      <c r="N55" s="119">
        <f>N36*(1+NASTAVENIE!$D$11/100)</f>
        <v>302.54399999999998</v>
      </c>
    </row>
    <row r="56" spans="1:14">
      <c r="A56" s="118">
        <v>2400</v>
      </c>
      <c r="B56" s="204">
        <f>B37*(1+NASTAVENIE!$D$11/100)</f>
        <v>205.12799999999996</v>
      </c>
      <c r="C56" s="204">
        <f>C37*(1+NASTAVENIE!$D$11/100)</f>
        <v>213.04799999999997</v>
      </c>
      <c r="D56" s="204">
        <f>D37*(1+NASTAVENIE!$D$11/100)</f>
        <v>223.34399999999997</v>
      </c>
      <c r="E56" s="204">
        <f>E37*(1+NASTAVENIE!$D$11/100)</f>
        <v>232.05599999999998</v>
      </c>
      <c r="F56" s="119">
        <f>F37*(1+NASTAVENIE!$D$11/100)</f>
        <v>239.97599999999997</v>
      </c>
      <c r="G56" s="119">
        <f>G37*(1+NASTAVENIE!$D$11/100)</f>
        <v>249.48</v>
      </c>
      <c r="H56" s="119">
        <f>H37*(1+NASTAVENIE!$D$11/100)</f>
        <v>258.19200000000001</v>
      </c>
      <c r="I56" s="119">
        <f>I37*(1+NASTAVENIE!$D$11/100)</f>
        <v>266.904</v>
      </c>
      <c r="J56" s="119">
        <f>J37*(1+NASTAVENIE!$D$11/100)</f>
        <v>281.15999999999997</v>
      </c>
      <c r="K56" s="119">
        <f>K37*(1+NASTAVENIE!$D$11/100)</f>
        <v>285.12</v>
      </c>
      <c r="L56" s="119">
        <f>L37*(1+NASTAVENIE!$D$11/100)</f>
        <v>294.62399999999997</v>
      </c>
      <c r="M56" s="119">
        <f>M37*(1+NASTAVENIE!$D$11/100)</f>
        <v>302.54399999999998</v>
      </c>
      <c r="N56" s="119">
        <f>N37*(1+NASTAVENIE!$D$11/100)</f>
        <v>311.25599999999997</v>
      </c>
    </row>
    <row r="57" spans="1:14">
      <c r="A57" s="118">
        <v>2500</v>
      </c>
      <c r="B57" s="204">
        <f>B38*(1+NASTAVENIE!$D$11/100)</f>
        <v>210.672</v>
      </c>
      <c r="C57" s="204">
        <f>C38*(1+NASTAVENIE!$D$11/100)</f>
        <v>218.59199999999998</v>
      </c>
      <c r="D57" s="204">
        <f>D38*(1+NASTAVENIE!$D$11/100)</f>
        <v>228.88799999999998</v>
      </c>
      <c r="E57" s="204">
        <f>E38*(1+NASTAVENIE!$D$11/100)</f>
        <v>237.6</v>
      </c>
      <c r="F57" s="119">
        <f>F38*(1+NASTAVENIE!$D$11/100)</f>
        <v>247.10399999999998</v>
      </c>
      <c r="G57" s="119">
        <f>G38*(1+NASTAVENIE!$D$11/100)</f>
        <v>255.816</v>
      </c>
      <c r="H57" s="119">
        <f>H38*(1+NASTAVENIE!$D$11/100)</f>
        <v>265.32</v>
      </c>
      <c r="I57" s="119">
        <f>I38*(1+NASTAVENIE!$D$11/100)</f>
        <v>274.03199999999998</v>
      </c>
      <c r="J57" s="119">
        <f>J38*(1+NASTAVENIE!$D$11/100)</f>
        <v>288.28799999999995</v>
      </c>
      <c r="K57" s="119">
        <f>K38*(1+NASTAVENIE!$D$11/100)</f>
        <v>292.24799999999993</v>
      </c>
      <c r="L57" s="119">
        <f>L38*(1+NASTAVENIE!$D$11/100)</f>
        <v>302.54399999999998</v>
      </c>
      <c r="M57" s="119">
        <f>M38*(1+NASTAVENIE!$D$11/100)</f>
        <v>311.25599999999997</v>
      </c>
      <c r="N57" s="119">
        <f>N38*(1+NASTAVENIE!$D$11/100)</f>
        <v>320.76</v>
      </c>
    </row>
    <row r="58" spans="1:14">
      <c r="A58" s="118">
        <v>2600</v>
      </c>
      <c r="B58" s="204">
        <f>B39*(1+NASTAVENIE!$D$11/100)</f>
        <v>216.21600000000001</v>
      </c>
      <c r="C58" s="204">
        <f>C39*(1+NASTAVENIE!$D$11/100)</f>
        <v>224.92799999999997</v>
      </c>
      <c r="D58" s="204">
        <f>D39*(1+NASTAVENIE!$D$11/100)</f>
        <v>236.01599999999999</v>
      </c>
      <c r="E58" s="204">
        <f>E39*(1+NASTAVENIE!$D$11/100)</f>
        <v>244.72799999999995</v>
      </c>
      <c r="F58" s="119">
        <f>F39*(1+NASTAVENIE!$D$11/100)</f>
        <v>254.232</v>
      </c>
      <c r="G58" s="119">
        <f>G39*(1+NASTAVENIE!$D$11/100)</f>
        <v>263.73599999999999</v>
      </c>
      <c r="H58" s="119">
        <f>H39*(1+NASTAVENIE!$D$11/100)</f>
        <v>273.23999999999995</v>
      </c>
      <c r="I58" s="119">
        <f>I39*(1+NASTAVENIE!$D$11/100)</f>
        <v>282.74399999999997</v>
      </c>
      <c r="J58" s="119">
        <f>J39*(1+NASTAVENIE!$D$11/100)</f>
        <v>296.20799999999997</v>
      </c>
      <c r="K58" s="119">
        <f>K39*(1+NASTAVENIE!$D$11/100)</f>
        <v>300.95999999999998</v>
      </c>
      <c r="L58" s="119">
        <f>L39*(1+NASTAVENIE!$D$11/100)</f>
        <v>311.25599999999997</v>
      </c>
      <c r="M58" s="119">
        <f>M39*(1+NASTAVENIE!$D$11/100)</f>
        <v>320.76</v>
      </c>
      <c r="N58" s="119">
        <f>N39*(1+NASTAVENIE!$D$11/100)</f>
        <v>330.26399999999995</v>
      </c>
    </row>
    <row r="59" spans="1:14">
      <c r="A59" s="118">
        <v>2700</v>
      </c>
      <c r="B59" s="204">
        <f>B40*(1+NASTAVENIE!$D$11/100)</f>
        <v>220.96799999999999</v>
      </c>
      <c r="C59" s="204">
        <f>C40*(1+NASTAVENIE!$D$11/100)</f>
        <v>229.68</v>
      </c>
      <c r="D59" s="204">
        <f>D40*(1+NASTAVENIE!$D$11/100)</f>
        <v>241.55999999999997</v>
      </c>
      <c r="E59" s="204">
        <f>E40*(1+NASTAVENIE!$D$11/100)</f>
        <v>251.06399999999999</v>
      </c>
      <c r="F59" s="119">
        <f>F40*(1+NASTAVENIE!$D$11/100)</f>
        <v>259.77599999999995</v>
      </c>
      <c r="G59" s="119">
        <f>G40*(1+NASTAVENIE!$D$11/100)</f>
        <v>270.072</v>
      </c>
      <c r="H59" s="119">
        <f>H40*(1+NASTAVENIE!$D$11/100)</f>
        <v>279.57599999999996</v>
      </c>
      <c r="I59" s="119">
        <f>I40*(1+NASTAVENIE!$D$11/100)</f>
        <v>289.08</v>
      </c>
      <c r="J59" s="119">
        <f>J40*(1+NASTAVENIE!$D$11/100)</f>
        <v>303.33600000000001</v>
      </c>
      <c r="K59" s="119">
        <f>K40*(1+NASTAVENIE!$D$11/100)</f>
        <v>308.87999999999994</v>
      </c>
      <c r="L59" s="119">
        <f>L40*(1+NASTAVENIE!$D$11/100)</f>
        <v>319.17599999999999</v>
      </c>
      <c r="M59" s="119">
        <f>M40*(1+NASTAVENIE!$D$11/100)</f>
        <v>327.88799999999992</v>
      </c>
      <c r="N59" s="119">
        <f>N40*(1+NASTAVENIE!$D$11/100)</f>
        <v>338.18399999999997</v>
      </c>
    </row>
    <row r="60" spans="1:14">
      <c r="A60" s="118">
        <v>2800</v>
      </c>
      <c r="B60" s="204">
        <f>B41*(1+NASTAVENIE!$D$11/100)</f>
        <v>227.30399999999997</v>
      </c>
      <c r="C60" s="204">
        <f>C41*(1+NASTAVENIE!$D$11/100)</f>
        <v>236.01599999999999</v>
      </c>
      <c r="D60" s="204">
        <f>D41*(1+NASTAVENIE!$D$11/100)</f>
        <v>247.10399999999998</v>
      </c>
      <c r="E60" s="204">
        <f>E41*(1+NASTAVENIE!$D$11/100)</f>
        <v>257.39999999999998</v>
      </c>
      <c r="F60" s="119">
        <f>F41*(1+NASTAVENIE!$D$11/100)</f>
        <v>267.69600000000003</v>
      </c>
      <c r="G60" s="119">
        <f>G41*(1+NASTAVENIE!$D$11/100)</f>
        <v>277.2</v>
      </c>
      <c r="H60" s="119">
        <f>H41*(1+NASTAVENIE!$D$11/100)</f>
        <v>287.49599999999998</v>
      </c>
      <c r="I60" s="119">
        <f>I41*(1+NASTAVENIE!$D$11/100)</f>
        <v>297</v>
      </c>
      <c r="J60" s="119">
        <f>J41*(1+NASTAVENIE!$D$11/100)</f>
        <v>312.04799999999994</v>
      </c>
      <c r="K60" s="119">
        <f>K41*(1+NASTAVENIE!$D$11/100)</f>
        <v>316.8</v>
      </c>
      <c r="L60" s="119">
        <f>L41*(1+NASTAVENIE!$D$11/100)</f>
        <v>327.88799999999992</v>
      </c>
      <c r="M60" s="119">
        <f>M41*(1+NASTAVENIE!$D$11/100)</f>
        <v>337.392</v>
      </c>
      <c r="N60" s="119">
        <f>N41*(1+NASTAVENIE!$D$11/100)</f>
        <v>346.89599999999996</v>
      </c>
    </row>
    <row r="62" spans="1:14" ht="25.35" customHeight="1">
      <c r="A62" s="117" t="s">
        <v>142</v>
      </c>
      <c r="B62" s="322" t="s">
        <v>37</v>
      </c>
      <c r="C62" s="322"/>
      <c r="D62" s="322"/>
      <c r="E62" s="322"/>
      <c r="F62" s="322"/>
      <c r="G62" s="322"/>
      <c r="H62" s="322"/>
      <c r="I62" s="322"/>
      <c r="J62" s="322"/>
      <c r="K62" s="322"/>
      <c r="L62" s="322"/>
      <c r="M62" s="322"/>
      <c r="N62" s="322"/>
    </row>
    <row r="63" spans="1:14">
      <c r="A63" s="118">
        <v>1200</v>
      </c>
      <c r="B63" s="204">
        <f>B25*(1+NASTAVENIE!$D$12/100)</f>
        <v>164.56440000000001</v>
      </c>
      <c r="C63" s="204">
        <f>C25*(1+NASTAVENIE!$D$12/100)</f>
        <v>168.18119999999999</v>
      </c>
      <c r="D63" s="204">
        <f>D25*(1+NASTAVENIE!$D$12/100)</f>
        <v>176.31899999999999</v>
      </c>
      <c r="E63" s="204">
        <f>E25*(1+NASTAVENIE!$D$12/100)</f>
        <v>181.74420000000001</v>
      </c>
      <c r="F63" s="119">
        <f>F25*(1+NASTAVENIE!$D$12/100)</f>
        <v>188.07360000000003</v>
      </c>
      <c r="G63" s="119">
        <f>G25*(1+NASTAVENIE!$D$12/100)</f>
        <v>195.30720000000002</v>
      </c>
      <c r="H63" s="119">
        <f>H25*(1+NASTAVENIE!$D$12/100)</f>
        <v>200.73239999999998</v>
      </c>
      <c r="I63" s="119">
        <f>I25*(1+NASTAVENIE!$D$12/100)</f>
        <v>207.06180000000001</v>
      </c>
      <c r="J63" s="119">
        <f>J25*(1+NASTAVENIE!$D$12/100)</f>
        <v>218.81640000000002</v>
      </c>
      <c r="K63" s="119">
        <f>K25*(1+NASTAVENIE!$D$12/100)</f>
        <v>220.62479999999999</v>
      </c>
      <c r="L63" s="119">
        <f>L25*(1+NASTAVENIE!$D$12/100)</f>
        <v>227.85840000000002</v>
      </c>
      <c r="M63" s="119">
        <f>M25*(1+NASTAVENIE!$D$12/100)</f>
        <v>233.28360000000001</v>
      </c>
      <c r="N63" s="119">
        <f>N25*(1+NASTAVENIE!$D$12/100)</f>
        <v>240.51720000000003</v>
      </c>
    </row>
    <row r="64" spans="1:14">
      <c r="A64" s="118">
        <v>1300</v>
      </c>
      <c r="B64" s="204">
        <f>B26*(1+NASTAVENIE!$D$12/100)</f>
        <v>169.08539999999999</v>
      </c>
      <c r="C64" s="204">
        <f>C26*(1+NASTAVENIE!$D$12/100)</f>
        <v>173.60639999999998</v>
      </c>
      <c r="D64" s="204">
        <f>D26*(1+NASTAVENIE!$D$12/100)</f>
        <v>182.64840000000001</v>
      </c>
      <c r="E64" s="204">
        <f>E26*(1+NASTAVENIE!$D$12/100)</f>
        <v>188.9778</v>
      </c>
      <c r="F64" s="119">
        <f>F26*(1+NASTAVENIE!$D$12/100)</f>
        <v>196.21140000000003</v>
      </c>
      <c r="G64" s="119">
        <f>G26*(1+NASTAVENIE!$D$12/100)</f>
        <v>202.54080000000002</v>
      </c>
      <c r="H64" s="119">
        <f>H26*(1+NASTAVENIE!$D$12/100)</f>
        <v>208.87019999999998</v>
      </c>
      <c r="I64" s="119">
        <f>I26*(1+NASTAVENIE!$D$12/100)</f>
        <v>216.10379999999998</v>
      </c>
      <c r="J64" s="119">
        <f>J26*(1+NASTAVENIE!$D$12/100)</f>
        <v>227.85840000000002</v>
      </c>
      <c r="K64" s="119">
        <f>K26*(1+NASTAVENIE!$D$12/100)</f>
        <v>229.66679999999999</v>
      </c>
      <c r="L64" s="119">
        <f>L26*(1+NASTAVENIE!$D$12/100)</f>
        <v>236.90039999999999</v>
      </c>
      <c r="M64" s="119">
        <f>M26*(1+NASTAVENIE!$D$12/100)</f>
        <v>243.22980000000001</v>
      </c>
      <c r="N64" s="119">
        <f>N26*(1+NASTAVENIE!$D$12/100)</f>
        <v>250.46340000000001</v>
      </c>
    </row>
    <row r="65" spans="1:14">
      <c r="A65" s="118">
        <v>1400</v>
      </c>
      <c r="B65" s="204">
        <f>B27*(1+NASTAVENIE!$D$12/100)</f>
        <v>177.22319999999999</v>
      </c>
      <c r="C65" s="204">
        <f>C27*(1+NASTAVENIE!$D$12/100)</f>
        <v>182.64840000000001</v>
      </c>
      <c r="D65" s="204">
        <f>D27*(1+NASTAVENIE!$D$12/100)</f>
        <v>191.69040000000001</v>
      </c>
      <c r="E65" s="204">
        <f>E27*(1+NASTAVENIE!$D$12/100)</f>
        <v>198.0198</v>
      </c>
      <c r="F65" s="119">
        <f>F27*(1+NASTAVENIE!$D$12/100)</f>
        <v>205.2534</v>
      </c>
      <c r="G65" s="119">
        <f>G27*(1+NASTAVENIE!$D$12/100)</f>
        <v>212.48699999999999</v>
      </c>
      <c r="H65" s="119">
        <f>H27*(1+NASTAVENIE!$D$12/100)</f>
        <v>218.81640000000002</v>
      </c>
      <c r="I65" s="119">
        <f>I27*(1+NASTAVENIE!$D$12/100)</f>
        <v>226.05</v>
      </c>
      <c r="J65" s="119">
        <f>J27*(1+NASTAVENIE!$D$12/100)</f>
        <v>238.7088</v>
      </c>
      <c r="K65" s="119">
        <f>K27*(1+NASTAVENIE!$D$12/100)</f>
        <v>240.51720000000003</v>
      </c>
      <c r="L65" s="119">
        <f>L27*(1+NASTAVENIE!$D$12/100)</f>
        <v>247.7508</v>
      </c>
      <c r="M65" s="119">
        <f>M27*(1+NASTAVENIE!$D$12/100)</f>
        <v>254.98439999999999</v>
      </c>
      <c r="N65" s="119">
        <f>N27*(1+NASTAVENIE!$D$12/100)</f>
        <v>261.31380000000001</v>
      </c>
    </row>
    <row r="66" spans="1:14">
      <c r="A66" s="118">
        <v>1500</v>
      </c>
      <c r="B66" s="204">
        <f>B28*(1+NASTAVENIE!$D$12/100)</f>
        <v>182.64840000000001</v>
      </c>
      <c r="C66" s="204">
        <f>C28*(1+NASTAVENIE!$D$12/100)</f>
        <v>188.9778</v>
      </c>
      <c r="D66" s="204">
        <f>D28*(1+NASTAVENIE!$D$12/100)</f>
        <v>197.1156</v>
      </c>
      <c r="E66" s="204">
        <f>E28*(1+NASTAVENIE!$D$12/100)</f>
        <v>204.34920000000002</v>
      </c>
      <c r="F66" s="119">
        <f>F28*(1+NASTAVENIE!$D$12/100)</f>
        <v>211.58279999999996</v>
      </c>
      <c r="G66" s="119">
        <f>G28*(1+NASTAVENIE!$D$12/100)</f>
        <v>219.72060000000002</v>
      </c>
      <c r="H66" s="119">
        <f>H28*(1+NASTAVENIE!$D$12/100)</f>
        <v>226.95420000000001</v>
      </c>
      <c r="I66" s="119">
        <f>I28*(1+NASTAVENIE!$D$12/100)</f>
        <v>234.18779999999998</v>
      </c>
      <c r="J66" s="119">
        <f>J28*(1+NASTAVENIE!$D$12/100)</f>
        <v>246.84660000000002</v>
      </c>
      <c r="K66" s="119">
        <f>K28*(1+NASTAVENIE!$D$12/100)</f>
        <v>248.65500000000003</v>
      </c>
      <c r="L66" s="119">
        <f>L28*(1+NASTAVENIE!$D$12/100)</f>
        <v>256.7928</v>
      </c>
      <c r="M66" s="119">
        <f>M28*(1+NASTAVENIE!$D$12/100)</f>
        <v>264.02640000000002</v>
      </c>
      <c r="N66" s="119">
        <f>N28*(1+NASTAVENIE!$D$12/100)</f>
        <v>271.26000000000005</v>
      </c>
    </row>
    <row r="67" spans="1:14">
      <c r="A67" s="118">
        <v>1600</v>
      </c>
      <c r="B67" s="204">
        <f>B29*(1+NASTAVENIE!$D$12/100)</f>
        <v>188.07360000000003</v>
      </c>
      <c r="C67" s="204">
        <f>C29*(1+NASTAVENIE!$D$12/100)</f>
        <v>195.30720000000002</v>
      </c>
      <c r="D67" s="204">
        <f>D29*(1+NASTAVENIE!$D$12/100)</f>
        <v>203.44500000000002</v>
      </c>
      <c r="E67" s="204">
        <f>E29*(1+NASTAVENIE!$D$12/100)</f>
        <v>211.58279999999996</v>
      </c>
      <c r="F67" s="119">
        <f>F29*(1+NASTAVENIE!$D$12/100)</f>
        <v>218.81640000000002</v>
      </c>
      <c r="G67" s="119">
        <f>G29*(1+NASTAVENIE!$D$12/100)</f>
        <v>226.95420000000001</v>
      </c>
      <c r="H67" s="119">
        <f>H29*(1+NASTAVENIE!$D$12/100)</f>
        <v>234.18779999999998</v>
      </c>
      <c r="I67" s="119">
        <f>I29*(1+NASTAVENIE!$D$12/100)</f>
        <v>242.32560000000001</v>
      </c>
      <c r="J67" s="119">
        <f>J29*(1+NASTAVENIE!$D$12/100)</f>
        <v>254.98439999999999</v>
      </c>
      <c r="K67" s="119">
        <f>K29*(1+NASTAVENIE!$D$12/100)</f>
        <v>257.697</v>
      </c>
      <c r="L67" s="119">
        <f>L29*(1+NASTAVENIE!$D$12/100)</f>
        <v>265.83480000000003</v>
      </c>
      <c r="M67" s="119">
        <f>M29*(1+NASTAVENIE!$D$12/100)</f>
        <v>273.0684</v>
      </c>
      <c r="N67" s="119">
        <f>N29*(1+NASTAVENIE!$D$12/100)</f>
        <v>281.20620000000002</v>
      </c>
    </row>
    <row r="68" spans="1:14">
      <c r="A68" s="118">
        <v>1700</v>
      </c>
      <c r="B68" s="204">
        <f>B30*(1+NASTAVENIE!$D$12/100)</f>
        <v>191.69040000000001</v>
      </c>
      <c r="C68" s="204">
        <f>C30*(1+NASTAVENIE!$D$12/100)</f>
        <v>198.92400000000001</v>
      </c>
      <c r="D68" s="204">
        <f>D30*(1+NASTAVENIE!$D$12/100)</f>
        <v>207.96599999999998</v>
      </c>
      <c r="E68" s="204">
        <f>E30*(1+NASTAVENIE!$D$12/100)</f>
        <v>216.10379999999998</v>
      </c>
      <c r="F68" s="119">
        <f>F30*(1+NASTAVENIE!$D$12/100)</f>
        <v>223.3374</v>
      </c>
      <c r="G68" s="119">
        <f>G30*(1+NASTAVENIE!$D$12/100)</f>
        <v>231.47520000000003</v>
      </c>
      <c r="H68" s="119">
        <f>H30*(1+NASTAVENIE!$D$12/100)</f>
        <v>239.61300000000003</v>
      </c>
      <c r="I68" s="119">
        <f>I30*(1+NASTAVENIE!$D$12/100)</f>
        <v>247.7508</v>
      </c>
      <c r="J68" s="119">
        <f>J30*(1+NASTAVENIE!$D$12/100)</f>
        <v>261.31380000000001</v>
      </c>
      <c r="K68" s="119">
        <f>K30*(1+NASTAVENIE!$D$12/100)</f>
        <v>263.12220000000002</v>
      </c>
      <c r="L68" s="119">
        <f>L30*(1+NASTAVENIE!$D$12/100)</f>
        <v>272.16419999999999</v>
      </c>
      <c r="M68" s="119">
        <f>M30*(1+NASTAVENIE!$D$12/100)</f>
        <v>280.30200000000002</v>
      </c>
      <c r="N68" s="119">
        <f>N30*(1+NASTAVENIE!$D$12/100)</f>
        <v>287.53559999999999</v>
      </c>
    </row>
    <row r="69" spans="1:14">
      <c r="A69" s="118">
        <v>1800</v>
      </c>
      <c r="B69" s="204">
        <f>B31*(1+NASTAVENIE!$D$12/100)</f>
        <v>197.1156</v>
      </c>
      <c r="C69" s="204">
        <f>C31*(1+NASTAVENIE!$D$12/100)</f>
        <v>204.34920000000002</v>
      </c>
      <c r="D69" s="204">
        <f>D31*(1+NASTAVENIE!$D$12/100)</f>
        <v>214.2954</v>
      </c>
      <c r="E69" s="204">
        <f>E31*(1+NASTAVENIE!$D$12/100)</f>
        <v>222.43320000000003</v>
      </c>
      <c r="F69" s="119">
        <f>F31*(1+NASTAVENIE!$D$12/100)</f>
        <v>230.571</v>
      </c>
      <c r="G69" s="119">
        <f>G31*(1+NASTAVENIE!$D$12/100)</f>
        <v>238.7088</v>
      </c>
      <c r="H69" s="119">
        <f>H31*(1+NASTAVENIE!$D$12/100)</f>
        <v>246.84660000000002</v>
      </c>
      <c r="I69" s="119">
        <f>I31*(1+NASTAVENIE!$D$12/100)</f>
        <v>255.88860000000003</v>
      </c>
      <c r="J69" s="119">
        <f>J31*(1+NASTAVENIE!$D$12/100)</f>
        <v>269.45160000000004</v>
      </c>
      <c r="K69" s="119">
        <f>K31*(1+NASTAVENIE!$D$12/100)</f>
        <v>272.16419999999999</v>
      </c>
      <c r="L69" s="119">
        <f>L31*(1+NASTAVENIE!$D$12/100)</f>
        <v>281.20620000000002</v>
      </c>
      <c r="M69" s="119">
        <f>M31*(1+NASTAVENIE!$D$12/100)</f>
        <v>288.43979999999999</v>
      </c>
      <c r="N69" s="119">
        <f>N31*(1+NASTAVENIE!$D$12/100)</f>
        <v>296.57760000000002</v>
      </c>
    </row>
    <row r="70" spans="1:14">
      <c r="A70" s="118">
        <v>1900</v>
      </c>
      <c r="B70" s="204">
        <f>B32*(1+NASTAVENIE!$D$12/100)</f>
        <v>203.44500000000002</v>
      </c>
      <c r="C70" s="204">
        <f>C32*(1+NASTAVENIE!$D$12/100)</f>
        <v>210.67860000000002</v>
      </c>
      <c r="D70" s="204">
        <f>D32*(1+NASTAVENIE!$D$12/100)</f>
        <v>220.62479999999999</v>
      </c>
      <c r="E70" s="204">
        <f>E32*(1+NASTAVENIE!$D$12/100)</f>
        <v>228.76259999999999</v>
      </c>
      <c r="F70" s="119">
        <f>F32*(1+NASTAVENIE!$D$12/100)</f>
        <v>237.80460000000002</v>
      </c>
      <c r="G70" s="119">
        <f>G32*(1+NASTAVENIE!$D$12/100)</f>
        <v>245.94239999999999</v>
      </c>
      <c r="H70" s="119">
        <f>H32*(1+NASTAVENIE!$D$12/100)</f>
        <v>254.98439999999999</v>
      </c>
      <c r="I70" s="119">
        <f>I32*(1+NASTAVENIE!$D$12/100)</f>
        <v>264.02640000000002</v>
      </c>
      <c r="J70" s="119">
        <f>J32*(1+NASTAVENIE!$D$12/100)</f>
        <v>277.58940000000001</v>
      </c>
      <c r="K70" s="119">
        <f>K32*(1+NASTAVENIE!$D$12/100)</f>
        <v>281.20620000000002</v>
      </c>
      <c r="L70" s="119">
        <f>L32*(1+NASTAVENIE!$D$12/100)</f>
        <v>290.24820000000005</v>
      </c>
      <c r="M70" s="119">
        <f>M32*(1+NASTAVENIE!$D$12/100)</f>
        <v>298.38600000000002</v>
      </c>
      <c r="N70" s="119">
        <f>N32*(1+NASTAVENIE!$D$12/100)</f>
        <v>306.52379999999999</v>
      </c>
    </row>
    <row r="71" spans="1:14">
      <c r="A71" s="118">
        <v>2000</v>
      </c>
      <c r="B71" s="204">
        <f>B33*(1+NASTAVENIE!$D$12/100)</f>
        <v>208.87019999999998</v>
      </c>
      <c r="C71" s="204">
        <f>C33*(1+NASTAVENIE!$D$12/100)</f>
        <v>216.10379999999998</v>
      </c>
      <c r="D71" s="204">
        <f>D33*(1+NASTAVENIE!$D$12/100)</f>
        <v>226.05</v>
      </c>
      <c r="E71" s="204">
        <f>E33*(1+NASTAVENIE!$D$12/100)</f>
        <v>235.09200000000001</v>
      </c>
      <c r="F71" s="119">
        <f>F33*(1+NASTAVENIE!$D$12/100)</f>
        <v>244.13400000000001</v>
      </c>
      <c r="G71" s="119">
        <f>G33*(1+NASTAVENIE!$D$12/100)</f>
        <v>253.17599999999999</v>
      </c>
      <c r="H71" s="119">
        <f>H33*(1+NASTAVENIE!$D$12/100)</f>
        <v>262.21800000000002</v>
      </c>
      <c r="I71" s="119">
        <f>I33*(1+NASTAVENIE!$D$12/100)</f>
        <v>270.35579999999999</v>
      </c>
      <c r="J71" s="119">
        <f>J33*(1+NASTAVENIE!$D$12/100)</f>
        <v>284.82300000000004</v>
      </c>
      <c r="K71" s="119">
        <f>K33*(1+NASTAVENIE!$D$12/100)</f>
        <v>288.43979999999999</v>
      </c>
      <c r="L71" s="119">
        <f>L33*(1+NASTAVENIE!$D$12/100)</f>
        <v>298.38600000000002</v>
      </c>
      <c r="M71" s="119">
        <f>M33*(1+NASTAVENIE!$D$12/100)</f>
        <v>306.52379999999999</v>
      </c>
      <c r="N71" s="119">
        <f>N33*(1+NASTAVENIE!$D$12/100)</f>
        <v>315.56579999999997</v>
      </c>
    </row>
    <row r="72" spans="1:14">
      <c r="A72" s="118">
        <v>2100</v>
      </c>
      <c r="B72" s="204">
        <f>B34*(1+NASTAVENIE!$D$12/100)</f>
        <v>215.19960000000003</v>
      </c>
      <c r="C72" s="204">
        <f>C34*(1+NASTAVENIE!$D$12/100)</f>
        <v>222.43320000000003</v>
      </c>
      <c r="D72" s="204">
        <f>D34*(1+NASTAVENIE!$D$12/100)</f>
        <v>233.28360000000001</v>
      </c>
      <c r="E72" s="204">
        <f>E34*(1+NASTAVENIE!$D$12/100)</f>
        <v>243.22980000000001</v>
      </c>
      <c r="F72" s="119">
        <f>F34*(1+NASTAVENIE!$D$12/100)</f>
        <v>251.36760000000001</v>
      </c>
      <c r="G72" s="119">
        <f>G34*(1+NASTAVENIE!$D$12/100)</f>
        <v>261.31380000000001</v>
      </c>
      <c r="H72" s="119">
        <f>H34*(1+NASTAVENIE!$D$12/100)</f>
        <v>270.35579999999999</v>
      </c>
      <c r="I72" s="119">
        <f>I34*(1+NASTAVENIE!$D$12/100)</f>
        <v>279.39779999999996</v>
      </c>
      <c r="J72" s="119">
        <f>J34*(1+NASTAVENIE!$D$12/100)</f>
        <v>293.86500000000001</v>
      </c>
      <c r="K72" s="119">
        <f>K34*(1+NASTAVENIE!$D$12/100)</f>
        <v>297.48180000000002</v>
      </c>
      <c r="L72" s="119">
        <f>L34*(1+NASTAVENIE!$D$12/100)</f>
        <v>308.3322</v>
      </c>
      <c r="M72" s="119">
        <f>M34*(1+NASTAVENIE!$D$12/100)</f>
        <v>316.47000000000003</v>
      </c>
      <c r="N72" s="119">
        <f>N34*(1+NASTAVENIE!$D$12/100)</f>
        <v>325.512</v>
      </c>
    </row>
    <row r="73" spans="1:14">
      <c r="A73" s="118">
        <v>2200</v>
      </c>
      <c r="B73" s="204">
        <f>B35*(1+NASTAVENIE!$D$12/100)</f>
        <v>220.62479999999999</v>
      </c>
      <c r="C73" s="204">
        <f>C35*(1+NASTAVENIE!$D$12/100)</f>
        <v>228.76259999999999</v>
      </c>
      <c r="D73" s="204">
        <f>D35*(1+NASTAVENIE!$D$12/100)</f>
        <v>239.61300000000003</v>
      </c>
      <c r="E73" s="204">
        <f>E35*(1+NASTAVENIE!$D$12/100)</f>
        <v>249.5592</v>
      </c>
      <c r="F73" s="119">
        <f>F35*(1+NASTAVENIE!$D$12/100)</f>
        <v>258.60120000000006</v>
      </c>
      <c r="G73" s="119">
        <f>G35*(1+NASTAVENIE!$D$12/100)</f>
        <v>268.54739999999998</v>
      </c>
      <c r="H73" s="119">
        <f>H35*(1+NASTAVENIE!$D$12/100)</f>
        <v>277.58940000000001</v>
      </c>
      <c r="I73" s="119">
        <f>I35*(1+NASTAVENIE!$D$12/100)</f>
        <v>287.53559999999999</v>
      </c>
      <c r="J73" s="119">
        <f>J35*(1+NASTAVENIE!$D$12/100)</f>
        <v>302.00279999999998</v>
      </c>
      <c r="K73" s="119">
        <f>K35*(1+NASTAVENIE!$D$12/100)</f>
        <v>306.52379999999999</v>
      </c>
      <c r="L73" s="119">
        <f>L35*(1+NASTAVENIE!$D$12/100)</f>
        <v>317.37420000000003</v>
      </c>
      <c r="M73" s="119">
        <f>M35*(1+NASTAVENIE!$D$12/100)</f>
        <v>326.4162</v>
      </c>
      <c r="N73" s="119">
        <f>N35*(1+NASTAVENIE!$D$12/100)</f>
        <v>335.45820000000003</v>
      </c>
    </row>
    <row r="74" spans="1:14">
      <c r="A74" s="118">
        <v>2300</v>
      </c>
      <c r="B74" s="204">
        <f>B36*(1+NASTAVENIE!$D$12/100)</f>
        <v>226.95420000000001</v>
      </c>
      <c r="C74" s="204">
        <f>C36*(1+NASTAVENIE!$D$12/100)</f>
        <v>235.09200000000001</v>
      </c>
      <c r="D74" s="204">
        <f>D36*(1+NASTAVENIE!$D$12/100)</f>
        <v>246.84660000000002</v>
      </c>
      <c r="E74" s="204">
        <f>E36*(1+NASTAVENIE!$D$12/100)</f>
        <v>256.7928</v>
      </c>
      <c r="F74" s="119">
        <f>F36*(1+NASTAVENIE!$D$12/100)</f>
        <v>265.83480000000003</v>
      </c>
      <c r="G74" s="119">
        <f>G36*(1+NASTAVENIE!$D$12/100)</f>
        <v>275.78100000000001</v>
      </c>
      <c r="H74" s="119">
        <f>H36*(1+NASTAVENIE!$D$12/100)</f>
        <v>285.72720000000004</v>
      </c>
      <c r="I74" s="119">
        <f>I36*(1+NASTAVENIE!$D$12/100)</f>
        <v>295.67340000000002</v>
      </c>
      <c r="J74" s="119">
        <f>J36*(1+NASTAVENIE!$D$12/100)</f>
        <v>311.04480000000001</v>
      </c>
      <c r="K74" s="119">
        <f>K36*(1+NASTAVENIE!$D$12/100)</f>
        <v>315.56579999999997</v>
      </c>
      <c r="L74" s="119">
        <f>L36*(1+NASTAVENIE!$D$12/100)</f>
        <v>325.512</v>
      </c>
      <c r="M74" s="119">
        <f>M36*(1+NASTAVENIE!$D$12/100)</f>
        <v>335.45820000000003</v>
      </c>
      <c r="N74" s="119">
        <f>N36*(1+NASTAVENIE!$D$12/100)</f>
        <v>345.40440000000001</v>
      </c>
    </row>
    <row r="75" spans="1:14">
      <c r="A75" s="118">
        <v>2400</v>
      </c>
      <c r="B75" s="204">
        <f>B37*(1+NASTAVENIE!$D$12/100)</f>
        <v>234.18779999999998</v>
      </c>
      <c r="C75" s="204">
        <f>C37*(1+NASTAVENIE!$D$12/100)</f>
        <v>243.22980000000001</v>
      </c>
      <c r="D75" s="204">
        <f>D37*(1+NASTAVENIE!$D$12/100)</f>
        <v>254.98439999999999</v>
      </c>
      <c r="E75" s="204">
        <f>E37*(1+NASTAVENIE!$D$12/100)</f>
        <v>264.93060000000003</v>
      </c>
      <c r="F75" s="119">
        <f>F37*(1+NASTAVENIE!$D$12/100)</f>
        <v>273.9726</v>
      </c>
      <c r="G75" s="119">
        <f>G37*(1+NASTAVENIE!$D$12/100)</f>
        <v>284.82300000000004</v>
      </c>
      <c r="H75" s="119">
        <f>H37*(1+NASTAVENIE!$D$12/100)</f>
        <v>294.76920000000001</v>
      </c>
      <c r="I75" s="119">
        <f>I37*(1+NASTAVENIE!$D$12/100)</f>
        <v>304.71539999999999</v>
      </c>
      <c r="J75" s="119">
        <f>J37*(1+NASTAVENIE!$D$12/100)</f>
        <v>320.99099999999999</v>
      </c>
      <c r="K75" s="119">
        <f>K37*(1+NASTAVENIE!$D$12/100)</f>
        <v>325.512</v>
      </c>
      <c r="L75" s="119">
        <f>L37*(1+NASTAVENIE!$D$12/100)</f>
        <v>336.36239999999998</v>
      </c>
      <c r="M75" s="119">
        <f>M37*(1+NASTAVENIE!$D$12/100)</f>
        <v>345.40440000000001</v>
      </c>
      <c r="N75" s="119">
        <f>N37*(1+NASTAVENIE!$D$12/100)</f>
        <v>355.35060000000004</v>
      </c>
    </row>
    <row r="76" spans="1:14">
      <c r="A76" s="118">
        <v>2500</v>
      </c>
      <c r="B76" s="204">
        <f>B38*(1+NASTAVENIE!$D$12/100)</f>
        <v>240.51720000000003</v>
      </c>
      <c r="C76" s="204">
        <f>C38*(1+NASTAVENIE!$D$12/100)</f>
        <v>249.5592</v>
      </c>
      <c r="D76" s="204">
        <f>D38*(1+NASTAVENIE!$D$12/100)</f>
        <v>261.31380000000001</v>
      </c>
      <c r="E76" s="204">
        <f>E38*(1+NASTAVENIE!$D$12/100)</f>
        <v>271.26000000000005</v>
      </c>
      <c r="F76" s="119">
        <f>F38*(1+NASTAVENIE!$D$12/100)</f>
        <v>282.11040000000003</v>
      </c>
      <c r="G76" s="119">
        <f>G38*(1+NASTAVENIE!$D$12/100)</f>
        <v>292.05660000000006</v>
      </c>
      <c r="H76" s="119">
        <f>H38*(1+NASTAVENIE!$D$12/100)</f>
        <v>302.90700000000004</v>
      </c>
      <c r="I76" s="119">
        <f>I38*(1+NASTAVENIE!$D$12/100)</f>
        <v>312.85320000000002</v>
      </c>
      <c r="J76" s="119">
        <f>J38*(1+NASTAVENIE!$D$12/100)</f>
        <v>329.12880000000001</v>
      </c>
      <c r="K76" s="119">
        <f>K38*(1+NASTAVENIE!$D$12/100)</f>
        <v>333.64979999999997</v>
      </c>
      <c r="L76" s="119">
        <f>L38*(1+NASTAVENIE!$D$12/100)</f>
        <v>345.40440000000001</v>
      </c>
      <c r="M76" s="119">
        <f>M38*(1+NASTAVENIE!$D$12/100)</f>
        <v>355.35060000000004</v>
      </c>
      <c r="N76" s="119">
        <f>N38*(1+NASTAVENIE!$D$12/100)</f>
        <v>366.20100000000002</v>
      </c>
    </row>
    <row r="77" spans="1:14">
      <c r="A77" s="118">
        <v>2600</v>
      </c>
      <c r="B77" s="204">
        <f>B39*(1+NASTAVENIE!$D$12/100)</f>
        <v>246.84660000000002</v>
      </c>
      <c r="C77" s="204">
        <f>C39*(1+NASTAVENIE!$D$12/100)</f>
        <v>256.7928</v>
      </c>
      <c r="D77" s="204">
        <f>D39*(1+NASTAVENIE!$D$12/100)</f>
        <v>269.45160000000004</v>
      </c>
      <c r="E77" s="204">
        <f>E39*(1+NASTAVENIE!$D$12/100)</f>
        <v>279.39779999999996</v>
      </c>
      <c r="F77" s="119">
        <f>F39*(1+NASTAVENIE!$D$12/100)</f>
        <v>290.24820000000005</v>
      </c>
      <c r="G77" s="119">
        <f>G39*(1+NASTAVENIE!$D$12/100)</f>
        <v>301.09860000000003</v>
      </c>
      <c r="H77" s="119">
        <f>H39*(1+NASTAVENIE!$D$12/100)</f>
        <v>311.94900000000001</v>
      </c>
      <c r="I77" s="119">
        <f>I39*(1+NASTAVENIE!$D$12/100)</f>
        <v>322.79939999999999</v>
      </c>
      <c r="J77" s="119">
        <f>J39*(1+NASTAVENIE!$D$12/100)</f>
        <v>338.17079999999999</v>
      </c>
      <c r="K77" s="119">
        <f>K39*(1+NASTAVENIE!$D$12/100)</f>
        <v>343.596</v>
      </c>
      <c r="L77" s="119">
        <f>L39*(1+NASTAVENIE!$D$12/100)</f>
        <v>355.35060000000004</v>
      </c>
      <c r="M77" s="119">
        <f>M39*(1+NASTAVENIE!$D$12/100)</f>
        <v>366.20100000000002</v>
      </c>
      <c r="N77" s="119">
        <f>N39*(1+NASTAVENIE!$D$12/100)</f>
        <v>377.0514</v>
      </c>
    </row>
    <row r="78" spans="1:14">
      <c r="A78" s="118">
        <v>2700</v>
      </c>
      <c r="B78" s="204">
        <f>B40*(1+NASTAVENIE!$D$12/100)</f>
        <v>252.27180000000001</v>
      </c>
      <c r="C78" s="204">
        <f>C40*(1+NASTAVENIE!$D$12/100)</f>
        <v>262.21800000000002</v>
      </c>
      <c r="D78" s="204">
        <f>D40*(1+NASTAVENIE!$D$12/100)</f>
        <v>275.78100000000001</v>
      </c>
      <c r="E78" s="204">
        <f>E40*(1+NASTAVENIE!$D$12/100)</f>
        <v>286.63140000000004</v>
      </c>
      <c r="F78" s="119">
        <f>F40*(1+NASTAVENIE!$D$12/100)</f>
        <v>296.57760000000002</v>
      </c>
      <c r="G78" s="119">
        <f>G40*(1+NASTAVENIE!$D$12/100)</f>
        <v>308.3322</v>
      </c>
      <c r="H78" s="119">
        <f>H40*(1+NASTAVENIE!$D$12/100)</f>
        <v>319.18260000000004</v>
      </c>
      <c r="I78" s="119">
        <f>I40*(1+NASTAVENIE!$D$12/100)</f>
        <v>330.03300000000002</v>
      </c>
      <c r="J78" s="119">
        <f>J40*(1+NASTAVENIE!$D$12/100)</f>
        <v>346.30860000000001</v>
      </c>
      <c r="K78" s="119">
        <f>K40*(1+NASTAVENIE!$D$12/100)</f>
        <v>352.63799999999998</v>
      </c>
      <c r="L78" s="119">
        <f>L40*(1+NASTAVENIE!$D$12/100)</f>
        <v>364.39260000000007</v>
      </c>
      <c r="M78" s="119">
        <f>M40*(1+NASTAVENIE!$D$12/100)</f>
        <v>374.33879999999999</v>
      </c>
      <c r="N78" s="119">
        <f>N40*(1+NASTAVENIE!$D$12/100)</f>
        <v>386.09340000000003</v>
      </c>
    </row>
    <row r="79" spans="1:14">
      <c r="A79" s="118">
        <v>2800</v>
      </c>
      <c r="B79" s="204">
        <f>B41*(1+NASTAVENIE!$D$12/100)</f>
        <v>259.50540000000001</v>
      </c>
      <c r="C79" s="204">
        <f>C41*(1+NASTAVENIE!$D$12/100)</f>
        <v>269.45160000000004</v>
      </c>
      <c r="D79" s="204">
        <f>D41*(1+NASTAVENIE!$D$12/100)</f>
        <v>282.11040000000003</v>
      </c>
      <c r="E79" s="204">
        <f>E41*(1+NASTAVENIE!$D$12/100)</f>
        <v>293.86500000000001</v>
      </c>
      <c r="F79" s="119">
        <f>F41*(1+NASTAVENIE!$D$12/100)</f>
        <v>305.61960000000005</v>
      </c>
      <c r="G79" s="119">
        <f>G41*(1+NASTAVENIE!$D$12/100)</f>
        <v>316.47000000000003</v>
      </c>
      <c r="H79" s="119">
        <f>H41*(1+NASTAVENIE!$D$12/100)</f>
        <v>328.22460000000001</v>
      </c>
      <c r="I79" s="119">
        <f>I41*(1+NASTAVENIE!$D$12/100)</f>
        <v>339.07500000000005</v>
      </c>
      <c r="J79" s="119">
        <f>J41*(1+NASTAVENIE!$D$12/100)</f>
        <v>356.25479999999999</v>
      </c>
      <c r="K79" s="119">
        <f>K41*(1+NASTAVENIE!$D$12/100)</f>
        <v>361.68</v>
      </c>
      <c r="L79" s="119">
        <f>L41*(1+NASTAVENIE!$D$12/100)</f>
        <v>374.33879999999999</v>
      </c>
      <c r="M79" s="119">
        <f>M41*(1+NASTAVENIE!$D$12/100)</f>
        <v>385.18920000000008</v>
      </c>
      <c r="N79" s="119">
        <f>N41*(1+NASTAVENIE!$D$12/100)</f>
        <v>396.03960000000001</v>
      </c>
    </row>
  </sheetData>
  <sheetProtection selectLockedCells="1" selectUnlockedCells="1"/>
  <mergeCells count="5">
    <mergeCell ref="A1:N3"/>
    <mergeCell ref="B24:N24"/>
    <mergeCell ref="R24:T24"/>
    <mergeCell ref="B43:N43"/>
    <mergeCell ref="B62:N62"/>
  </mergeCells>
  <hyperlinks>
    <hyperlink ref="Q23" location="Výběr!A1" display="Zpět "/>
  </hyperlinks>
  <printOptions horizontalCentered="1"/>
  <pageMargins left="0" right="0" top="0.19652777777777777" bottom="0.19652777777777777" header="0.51180555555555551" footer="0.51180555555555551"/>
  <pageSetup paperSize="9" scale="95" firstPageNumber="0" orientation="portrait" horizontalDpi="300" verticalDpi="30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79"/>
  <sheetViews>
    <sheetView workbookViewId="0">
      <pane xSplit="1" ySplit="23" topLeftCell="B24" activePane="bottomRight" state="frozen"/>
      <selection pane="topRight" activeCell="B1" sqref="B1"/>
      <selection pane="bottomLeft" activeCell="A24" sqref="A24"/>
      <selection pane="bottomRight" activeCell="I23" sqref="I23"/>
    </sheetView>
  </sheetViews>
  <sheetFormatPr defaultColWidth="11.7109375" defaultRowHeight="12.75"/>
  <cols>
    <col min="1" max="1" width="10.140625" customWidth="1"/>
    <col min="2" max="10" width="7.28515625" customWidth="1"/>
    <col min="11" max="11" width="5.42578125" customWidth="1"/>
  </cols>
  <sheetData>
    <row r="1" spans="1:11" ht="17.100000000000001" customHeight="1">
      <c r="A1" s="324" t="s">
        <v>172</v>
      </c>
      <c r="B1" s="324"/>
      <c r="C1" s="324"/>
      <c r="D1" s="324"/>
      <c r="E1" s="324"/>
      <c r="F1" s="324"/>
      <c r="G1" s="324"/>
      <c r="H1" s="324"/>
      <c r="I1" s="324"/>
      <c r="J1" s="324"/>
      <c r="K1" s="185"/>
    </row>
    <row r="2" spans="1:11" ht="30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185"/>
    </row>
    <row r="3" spans="1:11" ht="39.75" customHeight="1">
      <c r="A3" s="324"/>
      <c r="B3" s="324"/>
      <c r="C3" s="324"/>
      <c r="D3" s="324"/>
      <c r="E3" s="324"/>
      <c r="F3" s="324"/>
      <c r="G3" s="324"/>
      <c r="H3" s="324"/>
      <c r="I3" s="324"/>
      <c r="J3" s="324"/>
      <c r="K3" s="185"/>
    </row>
    <row r="4" spans="1:11" hidden="1">
      <c r="A4" s="145" t="s">
        <v>146</v>
      </c>
      <c r="B4" s="146">
        <v>1000</v>
      </c>
      <c r="C4" s="146">
        <v>1100</v>
      </c>
      <c r="D4" s="146">
        <v>1200</v>
      </c>
      <c r="E4" s="146">
        <v>1300</v>
      </c>
      <c r="F4" s="146">
        <v>1400</v>
      </c>
      <c r="G4" s="146">
        <v>1500</v>
      </c>
      <c r="H4" s="146">
        <v>1600</v>
      </c>
      <c r="I4" s="146">
        <v>1700</v>
      </c>
      <c r="J4" s="146">
        <v>1800</v>
      </c>
    </row>
    <row r="5" spans="1:11" hidden="1">
      <c r="A5" s="128">
        <v>1000</v>
      </c>
      <c r="B5" s="192">
        <v>190</v>
      </c>
      <c r="C5" s="193">
        <v>194</v>
      </c>
      <c r="D5" s="194">
        <v>200</v>
      </c>
      <c r="E5" s="193">
        <v>205</v>
      </c>
      <c r="F5" s="194">
        <v>211</v>
      </c>
      <c r="G5" s="193">
        <v>218</v>
      </c>
      <c r="H5" s="194">
        <v>225</v>
      </c>
      <c r="I5" s="193">
        <v>231</v>
      </c>
      <c r="J5" s="203">
        <v>245</v>
      </c>
    </row>
    <row r="6" spans="1:11" hidden="1">
      <c r="A6" s="128">
        <v>1100</v>
      </c>
      <c r="B6" s="133">
        <v>194</v>
      </c>
      <c r="C6" s="134">
        <v>198</v>
      </c>
      <c r="D6" s="135">
        <v>204</v>
      </c>
      <c r="E6" s="134">
        <v>210</v>
      </c>
      <c r="F6" s="135">
        <v>217</v>
      </c>
      <c r="G6" s="134">
        <v>225</v>
      </c>
      <c r="H6" s="135">
        <v>233</v>
      </c>
      <c r="I6" s="134">
        <v>240</v>
      </c>
      <c r="J6" s="136">
        <v>254</v>
      </c>
    </row>
    <row r="7" spans="1:11" hidden="1">
      <c r="A7" s="128">
        <v>1200</v>
      </c>
      <c r="B7" s="137">
        <v>198</v>
      </c>
      <c r="C7" s="138">
        <v>202</v>
      </c>
      <c r="D7" s="139">
        <v>210</v>
      </c>
      <c r="E7" s="138">
        <v>217</v>
      </c>
      <c r="F7" s="139">
        <v>225</v>
      </c>
      <c r="G7" s="138">
        <v>233</v>
      </c>
      <c r="H7" s="139">
        <v>241</v>
      </c>
      <c r="I7" s="138">
        <v>249</v>
      </c>
      <c r="J7" s="140">
        <v>263</v>
      </c>
    </row>
    <row r="8" spans="1:11" hidden="1">
      <c r="A8" s="128">
        <v>1300</v>
      </c>
      <c r="B8" s="133">
        <v>202</v>
      </c>
      <c r="C8" s="134">
        <v>207</v>
      </c>
      <c r="D8" s="135">
        <v>217</v>
      </c>
      <c r="E8" s="134">
        <v>224</v>
      </c>
      <c r="F8" s="135">
        <v>233</v>
      </c>
      <c r="G8" s="134">
        <v>241</v>
      </c>
      <c r="H8" s="135">
        <v>250</v>
      </c>
      <c r="I8" s="134">
        <v>257</v>
      </c>
      <c r="J8" s="136">
        <v>272</v>
      </c>
    </row>
    <row r="9" spans="1:11" hidden="1">
      <c r="A9" s="128">
        <v>1400</v>
      </c>
      <c r="B9" s="137">
        <v>210</v>
      </c>
      <c r="C9" s="138">
        <v>217</v>
      </c>
      <c r="D9" s="139">
        <v>227</v>
      </c>
      <c r="E9" s="138">
        <v>236</v>
      </c>
      <c r="F9" s="139">
        <v>244</v>
      </c>
      <c r="G9" s="138">
        <v>253</v>
      </c>
      <c r="H9" s="139">
        <v>261</v>
      </c>
      <c r="I9" s="138">
        <v>269</v>
      </c>
      <c r="J9" s="140">
        <v>285</v>
      </c>
    </row>
    <row r="10" spans="1:11" hidden="1">
      <c r="A10" s="128">
        <v>1500</v>
      </c>
      <c r="B10" s="133">
        <v>216</v>
      </c>
      <c r="C10" s="134">
        <v>224</v>
      </c>
      <c r="D10" s="135">
        <v>234</v>
      </c>
      <c r="E10" s="134">
        <v>243</v>
      </c>
      <c r="F10" s="135">
        <v>251</v>
      </c>
      <c r="G10" s="134">
        <v>261</v>
      </c>
      <c r="H10" s="135">
        <v>270</v>
      </c>
      <c r="I10" s="134">
        <v>279</v>
      </c>
      <c r="J10" s="136">
        <v>294</v>
      </c>
    </row>
    <row r="11" spans="1:11" hidden="1">
      <c r="A11" s="128">
        <v>1600</v>
      </c>
      <c r="B11" s="137">
        <v>222</v>
      </c>
      <c r="C11" s="138">
        <v>231</v>
      </c>
      <c r="D11" s="139">
        <v>241</v>
      </c>
      <c r="E11" s="138">
        <v>251</v>
      </c>
      <c r="F11" s="139">
        <v>259</v>
      </c>
      <c r="G11" s="138">
        <v>269</v>
      </c>
      <c r="H11" s="139">
        <v>278</v>
      </c>
      <c r="I11" s="138">
        <v>287</v>
      </c>
      <c r="J11" s="140">
        <v>303</v>
      </c>
    </row>
    <row r="12" spans="1:11" hidden="1">
      <c r="A12" s="128">
        <v>1700</v>
      </c>
      <c r="B12" s="133">
        <v>226</v>
      </c>
      <c r="C12" s="134">
        <v>235</v>
      </c>
      <c r="D12" s="135">
        <v>246</v>
      </c>
      <c r="E12" s="134">
        <v>256</v>
      </c>
      <c r="F12" s="135">
        <v>265</v>
      </c>
      <c r="G12" s="134">
        <v>275</v>
      </c>
      <c r="H12" s="135">
        <v>284</v>
      </c>
      <c r="I12" s="134">
        <v>294</v>
      </c>
      <c r="J12" s="136">
        <v>310</v>
      </c>
    </row>
    <row r="13" spans="1:11" hidden="1">
      <c r="A13" s="128">
        <v>1800</v>
      </c>
      <c r="B13" s="137">
        <v>234</v>
      </c>
      <c r="C13" s="138">
        <v>243</v>
      </c>
      <c r="D13" s="139">
        <v>254</v>
      </c>
      <c r="E13" s="138">
        <v>264</v>
      </c>
      <c r="F13" s="139">
        <v>274</v>
      </c>
      <c r="G13" s="138">
        <v>284</v>
      </c>
      <c r="H13" s="139">
        <v>294</v>
      </c>
      <c r="I13" s="138">
        <v>304</v>
      </c>
      <c r="J13" s="140">
        <v>320</v>
      </c>
    </row>
    <row r="14" spans="1:11" hidden="1">
      <c r="A14" s="128">
        <v>1900</v>
      </c>
      <c r="B14" s="133">
        <v>241</v>
      </c>
      <c r="C14" s="134">
        <v>249</v>
      </c>
      <c r="D14" s="135">
        <v>261</v>
      </c>
      <c r="E14" s="134">
        <v>271</v>
      </c>
      <c r="F14" s="135">
        <v>282</v>
      </c>
      <c r="G14" s="134">
        <v>292</v>
      </c>
      <c r="H14" s="135">
        <v>303</v>
      </c>
      <c r="I14" s="134">
        <v>312</v>
      </c>
      <c r="J14" s="136">
        <v>329</v>
      </c>
    </row>
    <row r="15" spans="1:11" hidden="1">
      <c r="A15" s="128">
        <v>2000</v>
      </c>
      <c r="B15" s="137">
        <v>247</v>
      </c>
      <c r="C15" s="138">
        <v>257</v>
      </c>
      <c r="D15" s="139">
        <v>268</v>
      </c>
      <c r="E15" s="138">
        <v>279</v>
      </c>
      <c r="F15" s="139">
        <v>289</v>
      </c>
      <c r="G15" s="138">
        <v>300</v>
      </c>
      <c r="H15" s="139">
        <v>311</v>
      </c>
      <c r="I15" s="138">
        <v>321</v>
      </c>
      <c r="J15" s="140">
        <v>338</v>
      </c>
    </row>
    <row r="16" spans="1:11" hidden="1">
      <c r="A16" s="128">
        <v>2100</v>
      </c>
      <c r="B16" s="133">
        <v>254</v>
      </c>
      <c r="C16" s="134">
        <v>264</v>
      </c>
      <c r="D16" s="135">
        <v>276</v>
      </c>
      <c r="E16" s="134">
        <v>288</v>
      </c>
      <c r="F16" s="135">
        <v>298</v>
      </c>
      <c r="G16" s="134">
        <v>309</v>
      </c>
      <c r="H16" s="135">
        <v>320</v>
      </c>
      <c r="I16" s="134">
        <v>331</v>
      </c>
      <c r="J16" s="136">
        <v>348</v>
      </c>
    </row>
    <row r="17" spans="1:16" hidden="1">
      <c r="A17" s="128">
        <v>2200</v>
      </c>
      <c r="B17" s="137">
        <v>261</v>
      </c>
      <c r="C17" s="138">
        <v>271</v>
      </c>
      <c r="D17" s="139">
        <v>283</v>
      </c>
      <c r="E17" s="138">
        <v>295</v>
      </c>
      <c r="F17" s="139">
        <v>306</v>
      </c>
      <c r="G17" s="138">
        <v>318</v>
      </c>
      <c r="H17" s="139">
        <v>329</v>
      </c>
      <c r="I17" s="138">
        <v>340</v>
      </c>
      <c r="J17" s="140">
        <v>358</v>
      </c>
    </row>
    <row r="18" spans="1:16" hidden="1">
      <c r="A18" s="128">
        <v>2300</v>
      </c>
      <c r="B18" s="133">
        <v>268</v>
      </c>
      <c r="C18" s="134">
        <v>278</v>
      </c>
      <c r="D18" s="135">
        <v>292</v>
      </c>
      <c r="E18" s="134">
        <v>303</v>
      </c>
      <c r="F18" s="135">
        <v>315</v>
      </c>
      <c r="G18" s="134">
        <v>326</v>
      </c>
      <c r="H18" s="135">
        <v>338</v>
      </c>
      <c r="I18" s="134">
        <v>350</v>
      </c>
      <c r="J18" s="136">
        <v>368</v>
      </c>
    </row>
    <row r="19" spans="1:16" hidden="1">
      <c r="A19" s="128">
        <v>2400</v>
      </c>
      <c r="B19" s="137">
        <v>277</v>
      </c>
      <c r="C19" s="138">
        <v>287</v>
      </c>
      <c r="D19" s="139">
        <v>301</v>
      </c>
      <c r="E19" s="138">
        <v>313</v>
      </c>
      <c r="F19" s="139">
        <v>324</v>
      </c>
      <c r="G19" s="138">
        <v>336</v>
      </c>
      <c r="H19" s="139">
        <v>349</v>
      </c>
      <c r="I19" s="138">
        <v>361</v>
      </c>
      <c r="J19" s="140">
        <v>379</v>
      </c>
    </row>
    <row r="20" spans="1:16" hidden="1">
      <c r="A20" s="128">
        <v>2500</v>
      </c>
      <c r="B20" s="133">
        <v>283</v>
      </c>
      <c r="C20" s="134">
        <v>294</v>
      </c>
      <c r="D20" s="135">
        <v>308</v>
      </c>
      <c r="E20" s="134">
        <v>320</v>
      </c>
      <c r="F20" s="135">
        <v>333</v>
      </c>
      <c r="G20" s="134">
        <v>344</v>
      </c>
      <c r="H20" s="135">
        <v>357</v>
      </c>
      <c r="I20" s="134">
        <v>369</v>
      </c>
      <c r="J20" s="136">
        <v>388</v>
      </c>
    </row>
    <row r="21" spans="1:16" hidden="1">
      <c r="A21" s="128">
        <v>2600</v>
      </c>
      <c r="B21" s="137">
        <v>291</v>
      </c>
      <c r="C21" s="138">
        <v>303</v>
      </c>
      <c r="D21" s="139">
        <v>317</v>
      </c>
      <c r="E21" s="138">
        <v>329</v>
      </c>
      <c r="F21" s="139">
        <v>342</v>
      </c>
      <c r="G21" s="138">
        <v>355</v>
      </c>
      <c r="H21" s="139">
        <v>368</v>
      </c>
      <c r="I21" s="138">
        <v>380</v>
      </c>
      <c r="J21" s="140">
        <v>399</v>
      </c>
    </row>
    <row r="22" spans="1:16" ht="15.75">
      <c r="A22" s="141"/>
    </row>
    <row r="23" spans="1:16" ht="28.35" customHeight="1">
      <c r="A23" s="142" t="s">
        <v>140</v>
      </c>
      <c r="B23" s="175">
        <v>1000</v>
      </c>
      <c r="C23" s="175">
        <v>1100</v>
      </c>
      <c r="D23" s="175">
        <v>1200</v>
      </c>
      <c r="E23" s="175">
        <v>1300</v>
      </c>
      <c r="F23" s="175">
        <v>1400</v>
      </c>
      <c r="G23" s="175">
        <v>1500</v>
      </c>
      <c r="H23" s="175">
        <v>1600</v>
      </c>
      <c r="I23" s="175">
        <v>1700</v>
      </c>
      <c r="J23" s="175">
        <v>1800</v>
      </c>
      <c r="M23" s="116" t="s">
        <v>141</v>
      </c>
    </row>
    <row r="24" spans="1:16" ht="28.35" customHeight="1">
      <c r="A24" s="117" t="s">
        <v>142</v>
      </c>
      <c r="B24" s="322" t="s">
        <v>143</v>
      </c>
      <c r="C24" s="322"/>
      <c r="D24" s="322"/>
      <c r="E24" s="322"/>
      <c r="F24" s="322"/>
      <c r="G24" s="322"/>
      <c r="H24" s="322"/>
      <c r="I24" s="322"/>
      <c r="J24" s="322"/>
      <c r="N24" s="306"/>
      <c r="O24" s="306"/>
      <c r="P24" s="306"/>
    </row>
    <row r="25" spans="1:16">
      <c r="A25" s="118">
        <v>1200</v>
      </c>
      <c r="B25" s="119">
        <f>(B5-(B5*NASTAVENIE!$D$8/100))*(1+(NASTAVENIE!$D$9/100))*NASTAVENIE!$D$10</f>
        <v>125.39999999999999</v>
      </c>
      <c r="C25" s="119">
        <f>(C5-(C5*NASTAVENIE!$D$8/100))*(1+(NASTAVENIE!$D$9/100))*NASTAVENIE!$D$10</f>
        <v>128.04</v>
      </c>
      <c r="D25" s="119">
        <f>(D5-(D5*NASTAVENIE!$D$8/100))*(1+(NASTAVENIE!$D$9/100))*NASTAVENIE!$D$10</f>
        <v>132</v>
      </c>
      <c r="E25" s="119">
        <f>(E5-(E5*NASTAVENIE!$D$8/100))*(1+(NASTAVENIE!$D$9/100))*NASTAVENIE!$D$10</f>
        <v>135.29999999999998</v>
      </c>
      <c r="F25" s="119">
        <f>(F5-(F5*NASTAVENIE!$D$8/100))*(1+(NASTAVENIE!$D$9/100))*NASTAVENIE!$D$10</f>
        <v>139.26</v>
      </c>
      <c r="G25" s="119">
        <f>(G5-(G5*NASTAVENIE!$D$8/100))*(1+(NASTAVENIE!$D$9/100))*NASTAVENIE!$D$10</f>
        <v>143.88</v>
      </c>
      <c r="H25" s="119">
        <f>(H5-(H5*NASTAVENIE!$D$8/100))*(1+(NASTAVENIE!$D$9/100))*NASTAVENIE!$D$10</f>
        <v>148.5</v>
      </c>
      <c r="I25" s="119">
        <f>(I5-(I5*NASTAVENIE!$D$8/100))*(1+(NASTAVENIE!$D$9/100))*NASTAVENIE!$D$10</f>
        <v>152.45999999999998</v>
      </c>
      <c r="J25" s="119">
        <f>(J5-(J5*NASTAVENIE!$D$8/100))*(1+(NASTAVENIE!$D$9/100))*NASTAVENIE!$D$10</f>
        <v>161.69999999999999</v>
      </c>
      <c r="N25" s="120"/>
      <c r="O25" s="120"/>
      <c r="P25" s="121"/>
    </row>
    <row r="26" spans="1:16">
      <c r="A26" s="118">
        <v>1300</v>
      </c>
      <c r="B26" s="119">
        <f>(B6-(B6*NASTAVENIE!$D$8/100))*(1+(NASTAVENIE!$D$9/100))*NASTAVENIE!$D$10</f>
        <v>128.04</v>
      </c>
      <c r="C26" s="119">
        <f>(C6-(C6*NASTAVENIE!$D$8/100))*(1+(NASTAVENIE!$D$9/100))*NASTAVENIE!$D$10</f>
        <v>130.68</v>
      </c>
      <c r="D26" s="119">
        <f>(D6-(D6*NASTAVENIE!$D$8/100))*(1+(NASTAVENIE!$D$9/100))*NASTAVENIE!$D$10</f>
        <v>134.63999999999999</v>
      </c>
      <c r="E26" s="119">
        <f>(E6-(E6*NASTAVENIE!$D$8/100))*(1+(NASTAVENIE!$D$9/100))*NASTAVENIE!$D$10</f>
        <v>138.6</v>
      </c>
      <c r="F26" s="119">
        <f>(F6-(F6*NASTAVENIE!$D$8/100))*(1+(NASTAVENIE!$D$9/100))*NASTAVENIE!$D$10</f>
        <v>143.22</v>
      </c>
      <c r="G26" s="119">
        <f>(G6-(G6*NASTAVENIE!$D$8/100))*(1+(NASTAVENIE!$D$9/100))*NASTAVENIE!$D$10</f>
        <v>148.5</v>
      </c>
      <c r="H26" s="119">
        <f>(H6-(H6*NASTAVENIE!$D$8/100))*(1+(NASTAVENIE!$D$9/100))*NASTAVENIE!$D$10</f>
        <v>153.78</v>
      </c>
      <c r="I26" s="119">
        <f>(I6-(I6*NASTAVENIE!$D$8/100))*(1+(NASTAVENIE!$D$9/100))*NASTAVENIE!$D$10</f>
        <v>158.4</v>
      </c>
      <c r="J26" s="119">
        <f>(J6-(J6*NASTAVENIE!$D$8/100))*(1+(NASTAVENIE!$D$9/100))*NASTAVENIE!$D$10</f>
        <v>167.64</v>
      </c>
      <c r="N26" s="121"/>
      <c r="O26" s="121"/>
      <c r="P26" s="122"/>
    </row>
    <row r="27" spans="1:16">
      <c r="A27" s="118">
        <v>1400</v>
      </c>
      <c r="B27" s="119">
        <f>(B7-(B7*NASTAVENIE!$D$8/100))*(1+(NASTAVENIE!$D$9/100))*NASTAVENIE!$D$10</f>
        <v>130.68</v>
      </c>
      <c r="C27" s="119">
        <f>(C7-(C7*NASTAVENIE!$D$8/100))*(1+(NASTAVENIE!$D$9/100))*NASTAVENIE!$D$10</f>
        <v>133.32</v>
      </c>
      <c r="D27" s="119">
        <f>(D7-(D7*NASTAVENIE!$D$8/100))*(1+(NASTAVENIE!$D$9/100))*NASTAVENIE!$D$10</f>
        <v>138.6</v>
      </c>
      <c r="E27" s="119">
        <f>(E7-(E7*NASTAVENIE!$D$8/100))*(1+(NASTAVENIE!$D$9/100))*NASTAVENIE!$D$10</f>
        <v>143.22</v>
      </c>
      <c r="F27" s="119">
        <f>(F7-(F7*NASTAVENIE!$D$8/100))*(1+(NASTAVENIE!$D$9/100))*NASTAVENIE!$D$10</f>
        <v>148.5</v>
      </c>
      <c r="G27" s="119">
        <f>(G7-(G7*NASTAVENIE!$D$8/100))*(1+(NASTAVENIE!$D$9/100))*NASTAVENIE!$D$10</f>
        <v>153.78</v>
      </c>
      <c r="H27" s="119">
        <f>(H7-(H7*NASTAVENIE!$D$8/100))*(1+(NASTAVENIE!$D$9/100))*NASTAVENIE!$D$10</f>
        <v>159.06</v>
      </c>
      <c r="I27" s="119">
        <f>(I7-(I7*NASTAVENIE!$D$8/100))*(1+(NASTAVENIE!$D$9/100))*NASTAVENIE!$D$10</f>
        <v>164.33999999999997</v>
      </c>
      <c r="J27" s="119">
        <f>(J7-(J7*NASTAVENIE!$D$8/100))*(1+(NASTAVENIE!$D$9/100))*NASTAVENIE!$D$10</f>
        <v>173.58</v>
      </c>
      <c r="N27" s="121"/>
      <c r="O27" s="121"/>
      <c r="P27" s="122"/>
    </row>
    <row r="28" spans="1:16">
      <c r="A28" s="118">
        <v>1500</v>
      </c>
      <c r="B28" s="119">
        <f>(B8-(B8*NASTAVENIE!$D$8/100))*(1+(NASTAVENIE!$D$9/100))*NASTAVENIE!$D$10</f>
        <v>133.32</v>
      </c>
      <c r="C28" s="119">
        <f>(C8-(C8*NASTAVENIE!$D$8/100))*(1+(NASTAVENIE!$D$9/100))*NASTAVENIE!$D$10</f>
        <v>136.61999999999998</v>
      </c>
      <c r="D28" s="119">
        <f>(D8-(D8*NASTAVENIE!$D$8/100))*(1+(NASTAVENIE!$D$9/100))*NASTAVENIE!$D$10</f>
        <v>143.22</v>
      </c>
      <c r="E28" s="119">
        <f>(E8-(E8*NASTAVENIE!$D$8/100))*(1+(NASTAVENIE!$D$9/100))*NASTAVENIE!$D$10</f>
        <v>147.84</v>
      </c>
      <c r="F28" s="119">
        <f>(F8-(F8*NASTAVENIE!$D$8/100))*(1+(NASTAVENIE!$D$9/100))*NASTAVENIE!$D$10</f>
        <v>153.78</v>
      </c>
      <c r="G28" s="119">
        <f>(G8-(G8*NASTAVENIE!$D$8/100))*(1+(NASTAVENIE!$D$9/100))*NASTAVENIE!$D$10</f>
        <v>159.06</v>
      </c>
      <c r="H28" s="119">
        <f>(H8-(H8*NASTAVENIE!$D$8/100))*(1+(NASTAVENIE!$D$9/100))*NASTAVENIE!$D$10</f>
        <v>165</v>
      </c>
      <c r="I28" s="119">
        <f>(I8-(I8*NASTAVENIE!$D$8/100))*(1+(NASTAVENIE!$D$9/100))*NASTAVENIE!$D$10</f>
        <v>169.61999999999998</v>
      </c>
      <c r="J28" s="119">
        <f>(J8-(J8*NASTAVENIE!$D$8/100))*(1+(NASTAVENIE!$D$9/100))*NASTAVENIE!$D$10</f>
        <v>179.51999999999998</v>
      </c>
    </row>
    <row r="29" spans="1:16">
      <c r="A29" s="118">
        <v>1600</v>
      </c>
      <c r="B29" s="119">
        <f>(B9-(B9*NASTAVENIE!$D$8/100))*(1+(NASTAVENIE!$D$9/100))*NASTAVENIE!$D$10</f>
        <v>138.6</v>
      </c>
      <c r="C29" s="119">
        <f>(C9-(C9*NASTAVENIE!$D$8/100))*(1+(NASTAVENIE!$D$9/100))*NASTAVENIE!$D$10</f>
        <v>143.22</v>
      </c>
      <c r="D29" s="119">
        <f>(D9-(D9*NASTAVENIE!$D$8/100))*(1+(NASTAVENIE!$D$9/100))*NASTAVENIE!$D$10</f>
        <v>149.82</v>
      </c>
      <c r="E29" s="119">
        <f>(E9-(E9*NASTAVENIE!$D$8/100))*(1+(NASTAVENIE!$D$9/100))*NASTAVENIE!$D$10</f>
        <v>155.76000000000002</v>
      </c>
      <c r="F29" s="119">
        <f>(F9-(F9*NASTAVENIE!$D$8/100))*(1+(NASTAVENIE!$D$9/100))*NASTAVENIE!$D$10</f>
        <v>161.04</v>
      </c>
      <c r="G29" s="119">
        <f>(G9-(G9*NASTAVENIE!$D$8/100))*(1+(NASTAVENIE!$D$9/100))*NASTAVENIE!$D$10</f>
        <v>166.98</v>
      </c>
      <c r="H29" s="119">
        <f>(H9-(H9*NASTAVENIE!$D$8/100))*(1+(NASTAVENIE!$D$9/100))*NASTAVENIE!$D$10</f>
        <v>172.26000000000002</v>
      </c>
      <c r="I29" s="119">
        <f>(I9-(I9*NASTAVENIE!$D$8/100))*(1+(NASTAVENIE!$D$9/100))*NASTAVENIE!$D$10</f>
        <v>177.54</v>
      </c>
      <c r="J29" s="119">
        <f>(J9-(J9*NASTAVENIE!$D$8/100))*(1+(NASTAVENIE!$D$9/100))*NASTAVENIE!$D$10</f>
        <v>188.1</v>
      </c>
    </row>
    <row r="30" spans="1:16">
      <c r="A30" s="118">
        <v>1700</v>
      </c>
      <c r="B30" s="119">
        <f>(B10-(B10*NASTAVENIE!$D$8/100))*(1+(NASTAVENIE!$D$9/100))*NASTAVENIE!$D$10</f>
        <v>142.56</v>
      </c>
      <c r="C30" s="119">
        <f>(C10-(C10*NASTAVENIE!$D$8/100))*(1+(NASTAVENIE!$D$9/100))*NASTAVENIE!$D$10</f>
        <v>147.84</v>
      </c>
      <c r="D30" s="119">
        <f>(D10-(D10*NASTAVENIE!$D$8/100))*(1+(NASTAVENIE!$D$9/100))*NASTAVENIE!$D$10</f>
        <v>154.43999999999997</v>
      </c>
      <c r="E30" s="119">
        <f>(E10-(E10*NASTAVENIE!$D$8/100))*(1+(NASTAVENIE!$D$9/100))*NASTAVENIE!$D$10</f>
        <v>160.38</v>
      </c>
      <c r="F30" s="119">
        <f>(F10-(F10*NASTAVENIE!$D$8/100))*(1+(NASTAVENIE!$D$9/100))*NASTAVENIE!$D$10</f>
        <v>165.66</v>
      </c>
      <c r="G30" s="119">
        <f>(G10-(G10*NASTAVENIE!$D$8/100))*(1+(NASTAVENIE!$D$9/100))*NASTAVENIE!$D$10</f>
        <v>172.26000000000002</v>
      </c>
      <c r="H30" s="119">
        <f>(H10-(H10*NASTAVENIE!$D$8/100))*(1+(NASTAVENIE!$D$9/100))*NASTAVENIE!$D$10</f>
        <v>178.2</v>
      </c>
      <c r="I30" s="119">
        <f>(I10-(I10*NASTAVENIE!$D$8/100))*(1+(NASTAVENIE!$D$9/100))*NASTAVENIE!$D$10</f>
        <v>184.14</v>
      </c>
      <c r="J30" s="119">
        <f>(J10-(J10*NASTAVENIE!$D$8/100))*(1+(NASTAVENIE!$D$9/100))*NASTAVENIE!$D$10</f>
        <v>194.04</v>
      </c>
    </row>
    <row r="31" spans="1:16">
      <c r="A31" s="118">
        <v>1800</v>
      </c>
      <c r="B31" s="119">
        <f>(B11-(B11*NASTAVENIE!$D$8/100))*(1+(NASTAVENIE!$D$9/100))*NASTAVENIE!$D$10</f>
        <v>146.51999999999998</v>
      </c>
      <c r="C31" s="119">
        <f>(C11-(C11*NASTAVENIE!$D$8/100))*(1+(NASTAVENIE!$D$9/100))*NASTAVENIE!$D$10</f>
        <v>152.45999999999998</v>
      </c>
      <c r="D31" s="119">
        <f>(D11-(D11*NASTAVENIE!$D$8/100))*(1+(NASTAVENIE!$D$9/100))*NASTAVENIE!$D$10</f>
        <v>159.06</v>
      </c>
      <c r="E31" s="119">
        <f>(E11-(E11*NASTAVENIE!$D$8/100))*(1+(NASTAVENIE!$D$9/100))*NASTAVENIE!$D$10</f>
        <v>165.66</v>
      </c>
      <c r="F31" s="119">
        <f>(F11-(F11*NASTAVENIE!$D$8/100))*(1+(NASTAVENIE!$D$9/100))*NASTAVENIE!$D$10</f>
        <v>170.93999999999997</v>
      </c>
      <c r="G31" s="119">
        <f>(G11-(G11*NASTAVENIE!$D$8/100))*(1+(NASTAVENIE!$D$9/100))*NASTAVENIE!$D$10</f>
        <v>177.54</v>
      </c>
      <c r="H31" s="119">
        <f>(H11-(H11*NASTAVENIE!$D$8/100))*(1+(NASTAVENIE!$D$9/100))*NASTAVENIE!$D$10</f>
        <v>183.48</v>
      </c>
      <c r="I31" s="119">
        <f>(I11-(I11*NASTAVENIE!$D$8/100))*(1+(NASTAVENIE!$D$9/100))*NASTAVENIE!$D$10</f>
        <v>189.42</v>
      </c>
      <c r="J31" s="119">
        <f>(J11-(J11*NASTAVENIE!$D$8/100))*(1+(NASTAVENIE!$D$9/100))*NASTAVENIE!$D$10</f>
        <v>199.98</v>
      </c>
    </row>
    <row r="32" spans="1:16">
      <c r="A32" s="118">
        <v>1900</v>
      </c>
      <c r="B32" s="119">
        <f>(B12-(B12*NASTAVENIE!$D$8/100))*(1+(NASTAVENIE!$D$9/100))*NASTAVENIE!$D$10</f>
        <v>149.16</v>
      </c>
      <c r="C32" s="119">
        <f>(C12-(C12*NASTAVENIE!$D$8/100))*(1+(NASTAVENIE!$D$9/100))*NASTAVENIE!$D$10</f>
        <v>155.1</v>
      </c>
      <c r="D32" s="119">
        <f>(D12-(D12*NASTAVENIE!$D$8/100))*(1+(NASTAVENIE!$D$9/100))*NASTAVENIE!$D$10</f>
        <v>162.36000000000001</v>
      </c>
      <c r="E32" s="119">
        <f>(E12-(E12*NASTAVENIE!$D$8/100))*(1+(NASTAVENIE!$D$9/100))*NASTAVENIE!$D$10</f>
        <v>168.96</v>
      </c>
      <c r="F32" s="119">
        <f>(F12-(F12*NASTAVENIE!$D$8/100))*(1+(NASTAVENIE!$D$9/100))*NASTAVENIE!$D$10</f>
        <v>174.9</v>
      </c>
      <c r="G32" s="119">
        <f>(G12-(G12*NASTAVENIE!$D$8/100))*(1+(NASTAVENIE!$D$9/100))*NASTAVENIE!$D$10</f>
        <v>181.5</v>
      </c>
      <c r="H32" s="119">
        <f>(H12-(H12*NASTAVENIE!$D$8/100))*(1+(NASTAVENIE!$D$9/100))*NASTAVENIE!$D$10</f>
        <v>187.43999999999997</v>
      </c>
      <c r="I32" s="119">
        <f>(I12-(I12*NASTAVENIE!$D$8/100))*(1+(NASTAVENIE!$D$9/100))*NASTAVENIE!$D$10</f>
        <v>194.04</v>
      </c>
      <c r="J32" s="119">
        <f>(J12-(J12*NASTAVENIE!$D$8/100))*(1+(NASTAVENIE!$D$9/100))*NASTAVENIE!$D$10</f>
        <v>204.6</v>
      </c>
    </row>
    <row r="33" spans="1:10">
      <c r="A33" s="118">
        <v>2000</v>
      </c>
      <c r="B33" s="119">
        <f>(B13-(B13*NASTAVENIE!$D$8/100))*(1+(NASTAVENIE!$D$9/100))*NASTAVENIE!$D$10</f>
        <v>154.43999999999997</v>
      </c>
      <c r="C33" s="119">
        <f>(C13-(C13*NASTAVENIE!$D$8/100))*(1+(NASTAVENIE!$D$9/100))*NASTAVENIE!$D$10</f>
        <v>160.38</v>
      </c>
      <c r="D33" s="119">
        <f>(D13-(D13*NASTAVENIE!$D$8/100))*(1+(NASTAVENIE!$D$9/100))*NASTAVENIE!$D$10</f>
        <v>167.64</v>
      </c>
      <c r="E33" s="119">
        <f>(E13-(E13*NASTAVENIE!$D$8/100))*(1+(NASTAVENIE!$D$9/100))*NASTAVENIE!$D$10</f>
        <v>174.23999999999998</v>
      </c>
      <c r="F33" s="119">
        <f>(F13-(F13*NASTAVENIE!$D$8/100))*(1+(NASTAVENIE!$D$9/100))*NASTAVENIE!$D$10</f>
        <v>180.83999999999997</v>
      </c>
      <c r="G33" s="119">
        <f>(G13-(G13*NASTAVENIE!$D$8/100))*(1+(NASTAVENIE!$D$9/100))*NASTAVENIE!$D$10</f>
        <v>187.43999999999997</v>
      </c>
      <c r="H33" s="119">
        <f>(H13-(H13*NASTAVENIE!$D$8/100))*(1+(NASTAVENIE!$D$9/100))*NASTAVENIE!$D$10</f>
        <v>194.04</v>
      </c>
      <c r="I33" s="119">
        <f>(I13-(I13*NASTAVENIE!$D$8/100))*(1+(NASTAVENIE!$D$9/100))*NASTAVENIE!$D$10</f>
        <v>200.64</v>
      </c>
      <c r="J33" s="119">
        <f>(J13-(J13*NASTAVENIE!$D$8/100))*(1+(NASTAVENIE!$D$9/100))*NASTAVENIE!$D$10</f>
        <v>211.2</v>
      </c>
    </row>
    <row r="34" spans="1:10">
      <c r="A34" s="118">
        <v>2100</v>
      </c>
      <c r="B34" s="119">
        <f>(B14-(B14*NASTAVENIE!$D$8/100))*(1+(NASTAVENIE!$D$9/100))*NASTAVENIE!$D$10</f>
        <v>159.06</v>
      </c>
      <c r="C34" s="119">
        <f>(C14-(C14*NASTAVENIE!$D$8/100))*(1+(NASTAVENIE!$D$9/100))*NASTAVENIE!$D$10</f>
        <v>164.33999999999997</v>
      </c>
      <c r="D34" s="119">
        <f>(D14-(D14*NASTAVENIE!$D$8/100))*(1+(NASTAVENIE!$D$9/100))*NASTAVENIE!$D$10</f>
        <v>172.26000000000002</v>
      </c>
      <c r="E34" s="119">
        <f>(E14-(E14*NASTAVENIE!$D$8/100))*(1+(NASTAVENIE!$D$9/100))*NASTAVENIE!$D$10</f>
        <v>178.86</v>
      </c>
      <c r="F34" s="119">
        <f>(F14-(F14*NASTAVENIE!$D$8/100))*(1+(NASTAVENIE!$D$9/100))*NASTAVENIE!$D$10</f>
        <v>186.11999999999998</v>
      </c>
      <c r="G34" s="119">
        <f>(G14-(G14*NASTAVENIE!$D$8/100))*(1+(NASTAVENIE!$D$9/100))*NASTAVENIE!$D$10</f>
        <v>192.72</v>
      </c>
      <c r="H34" s="119">
        <f>(H14-(H14*NASTAVENIE!$D$8/100))*(1+(NASTAVENIE!$D$9/100))*NASTAVENIE!$D$10</f>
        <v>199.98</v>
      </c>
      <c r="I34" s="119">
        <f>(I14-(I14*NASTAVENIE!$D$8/100))*(1+(NASTAVENIE!$D$9/100))*NASTAVENIE!$D$10</f>
        <v>205.92</v>
      </c>
      <c r="J34" s="119">
        <f>(J14-(J14*NASTAVENIE!$D$8/100))*(1+(NASTAVENIE!$D$9/100))*NASTAVENIE!$D$10</f>
        <v>217.14</v>
      </c>
    </row>
    <row r="35" spans="1:10">
      <c r="A35" s="118">
        <v>2200</v>
      </c>
      <c r="B35" s="119">
        <f>(B15-(B15*NASTAVENIE!$D$8/100))*(1+(NASTAVENIE!$D$9/100))*NASTAVENIE!$D$10</f>
        <v>163.01999999999998</v>
      </c>
      <c r="C35" s="119">
        <f>(C15-(C15*NASTAVENIE!$D$8/100))*(1+(NASTAVENIE!$D$9/100))*NASTAVENIE!$D$10</f>
        <v>169.61999999999998</v>
      </c>
      <c r="D35" s="119">
        <f>(D15-(D15*NASTAVENIE!$D$8/100))*(1+(NASTAVENIE!$D$9/100))*NASTAVENIE!$D$10</f>
        <v>176.88</v>
      </c>
      <c r="E35" s="119">
        <f>(E15-(E15*NASTAVENIE!$D$8/100))*(1+(NASTAVENIE!$D$9/100))*NASTAVENIE!$D$10</f>
        <v>184.14</v>
      </c>
      <c r="F35" s="119">
        <f>(F15-(F15*NASTAVENIE!$D$8/100))*(1+(NASTAVENIE!$D$9/100))*NASTAVENIE!$D$10</f>
        <v>190.73999999999998</v>
      </c>
      <c r="G35" s="119">
        <f>(G15-(G15*NASTAVENIE!$D$8/100))*(1+(NASTAVENIE!$D$9/100))*NASTAVENIE!$D$10</f>
        <v>198</v>
      </c>
      <c r="H35" s="119">
        <f>(H15-(H15*NASTAVENIE!$D$8/100))*(1+(NASTAVENIE!$D$9/100))*NASTAVENIE!$D$10</f>
        <v>205.26000000000002</v>
      </c>
      <c r="I35" s="119">
        <f>(I15-(I15*NASTAVENIE!$D$8/100))*(1+(NASTAVENIE!$D$9/100))*NASTAVENIE!$D$10</f>
        <v>211.86</v>
      </c>
      <c r="J35" s="119">
        <f>(J15-(J15*NASTAVENIE!$D$8/100))*(1+(NASTAVENIE!$D$9/100))*NASTAVENIE!$D$10</f>
        <v>223.08</v>
      </c>
    </row>
    <row r="36" spans="1:10">
      <c r="A36" s="118">
        <v>2300</v>
      </c>
      <c r="B36" s="119">
        <f>(B16-(B16*NASTAVENIE!$D$8/100))*(1+(NASTAVENIE!$D$9/100))*NASTAVENIE!$D$10</f>
        <v>167.64</v>
      </c>
      <c r="C36" s="119">
        <f>(C16-(C16*NASTAVENIE!$D$8/100))*(1+(NASTAVENIE!$D$9/100))*NASTAVENIE!$D$10</f>
        <v>174.23999999999998</v>
      </c>
      <c r="D36" s="119">
        <f>(D16-(D16*NASTAVENIE!$D$8/100))*(1+(NASTAVENIE!$D$9/100))*NASTAVENIE!$D$10</f>
        <v>182.16</v>
      </c>
      <c r="E36" s="119">
        <f>(E16-(E16*NASTAVENIE!$D$8/100))*(1+(NASTAVENIE!$D$9/100))*NASTAVENIE!$D$10</f>
        <v>190.08</v>
      </c>
      <c r="F36" s="119">
        <f>(F16-(F16*NASTAVENIE!$D$8/100))*(1+(NASTAVENIE!$D$9/100))*NASTAVENIE!$D$10</f>
        <v>196.68</v>
      </c>
      <c r="G36" s="119">
        <f>(G16-(G16*NASTAVENIE!$D$8/100))*(1+(NASTAVENIE!$D$9/100))*NASTAVENIE!$D$10</f>
        <v>203.93999999999997</v>
      </c>
      <c r="H36" s="119">
        <f>(H16-(H16*NASTAVENIE!$D$8/100))*(1+(NASTAVENIE!$D$9/100))*NASTAVENIE!$D$10</f>
        <v>211.2</v>
      </c>
      <c r="I36" s="119">
        <f>(I16-(I16*NASTAVENIE!$D$8/100))*(1+(NASTAVENIE!$D$9/100))*NASTAVENIE!$D$10</f>
        <v>218.46</v>
      </c>
      <c r="J36" s="119">
        <f>(J16-(J16*NASTAVENIE!$D$8/100))*(1+(NASTAVENIE!$D$9/100))*NASTAVENIE!$D$10</f>
        <v>229.68</v>
      </c>
    </row>
    <row r="37" spans="1:10">
      <c r="A37" s="118">
        <v>2400</v>
      </c>
      <c r="B37" s="119">
        <f>(B17-(B17*NASTAVENIE!$D$8/100))*(1+(NASTAVENIE!$D$9/100))*NASTAVENIE!$D$10</f>
        <v>172.26000000000002</v>
      </c>
      <c r="C37" s="119">
        <f>(C17-(C17*NASTAVENIE!$D$8/100))*(1+(NASTAVENIE!$D$9/100))*NASTAVENIE!$D$10</f>
        <v>178.86</v>
      </c>
      <c r="D37" s="119">
        <f>(D17-(D17*NASTAVENIE!$D$8/100))*(1+(NASTAVENIE!$D$9/100))*NASTAVENIE!$D$10</f>
        <v>186.78</v>
      </c>
      <c r="E37" s="119">
        <f>(E17-(E17*NASTAVENIE!$D$8/100))*(1+(NASTAVENIE!$D$9/100))*NASTAVENIE!$D$10</f>
        <v>194.7</v>
      </c>
      <c r="F37" s="119">
        <f>(F17-(F17*NASTAVENIE!$D$8/100))*(1+(NASTAVENIE!$D$9/100))*NASTAVENIE!$D$10</f>
        <v>201.96</v>
      </c>
      <c r="G37" s="119">
        <f>(G17-(G17*NASTAVENIE!$D$8/100))*(1+(NASTAVENIE!$D$9/100))*NASTAVENIE!$D$10</f>
        <v>209.88</v>
      </c>
      <c r="H37" s="119">
        <f>(H17-(H17*NASTAVENIE!$D$8/100))*(1+(NASTAVENIE!$D$9/100))*NASTAVENIE!$D$10</f>
        <v>217.14</v>
      </c>
      <c r="I37" s="119">
        <f>(I17-(I17*NASTAVENIE!$D$8/100))*(1+(NASTAVENIE!$D$9/100))*NASTAVENIE!$D$10</f>
        <v>224.4</v>
      </c>
      <c r="J37" s="119">
        <f>(J17-(J17*NASTAVENIE!$D$8/100))*(1+(NASTAVENIE!$D$9/100))*NASTAVENIE!$D$10</f>
        <v>236.28</v>
      </c>
    </row>
    <row r="38" spans="1:10">
      <c r="A38" s="118">
        <v>2500</v>
      </c>
      <c r="B38" s="119">
        <f>(B18-(B18*NASTAVENIE!$D$8/100))*(1+(NASTAVENIE!$D$9/100))*NASTAVENIE!$D$10</f>
        <v>176.88</v>
      </c>
      <c r="C38" s="119">
        <f>(C18-(C18*NASTAVENIE!$D$8/100))*(1+(NASTAVENIE!$D$9/100))*NASTAVENIE!$D$10</f>
        <v>183.48</v>
      </c>
      <c r="D38" s="119">
        <f>(D18-(D18*NASTAVENIE!$D$8/100))*(1+(NASTAVENIE!$D$9/100))*NASTAVENIE!$D$10</f>
        <v>192.72</v>
      </c>
      <c r="E38" s="119">
        <f>(E18-(E18*NASTAVENIE!$D$8/100))*(1+(NASTAVENIE!$D$9/100))*NASTAVENIE!$D$10</f>
        <v>199.98</v>
      </c>
      <c r="F38" s="119">
        <f>(F18-(F18*NASTAVENIE!$D$8/100))*(1+(NASTAVENIE!$D$9/100))*NASTAVENIE!$D$10</f>
        <v>207.9</v>
      </c>
      <c r="G38" s="119">
        <f>(G18-(G18*NASTAVENIE!$D$8/100))*(1+(NASTAVENIE!$D$9/100))*NASTAVENIE!$D$10</f>
        <v>215.16</v>
      </c>
      <c r="H38" s="119">
        <f>(H18-(H18*NASTAVENIE!$D$8/100))*(1+(NASTAVENIE!$D$9/100))*NASTAVENIE!$D$10</f>
        <v>223.08</v>
      </c>
      <c r="I38" s="119">
        <f>(I18-(I18*NASTAVENIE!$D$8/100))*(1+(NASTAVENIE!$D$9/100))*NASTAVENIE!$D$10</f>
        <v>231</v>
      </c>
      <c r="J38" s="119">
        <f>(J18-(J18*NASTAVENIE!$D$8/100))*(1+(NASTAVENIE!$D$9/100))*NASTAVENIE!$D$10</f>
        <v>242.88</v>
      </c>
    </row>
    <row r="39" spans="1:10">
      <c r="A39" s="118">
        <v>2600</v>
      </c>
      <c r="B39" s="119">
        <f>(B19-(B19*NASTAVENIE!$D$8/100))*(1+(NASTAVENIE!$D$9/100))*NASTAVENIE!$D$10</f>
        <v>182.82</v>
      </c>
      <c r="C39" s="119">
        <f>(C19-(C19*NASTAVENIE!$D$8/100))*(1+(NASTAVENIE!$D$9/100))*NASTAVENIE!$D$10</f>
        <v>189.42</v>
      </c>
      <c r="D39" s="119">
        <f>(D19-(D19*NASTAVENIE!$D$8/100))*(1+(NASTAVENIE!$D$9/100))*NASTAVENIE!$D$10</f>
        <v>198.66</v>
      </c>
      <c r="E39" s="119">
        <f>(E19-(E19*NASTAVENIE!$D$8/100))*(1+(NASTAVENIE!$D$9/100))*NASTAVENIE!$D$10</f>
        <v>206.58</v>
      </c>
      <c r="F39" s="119">
        <f>(F19-(F19*NASTAVENIE!$D$8/100))*(1+(NASTAVENIE!$D$9/100))*NASTAVENIE!$D$10</f>
        <v>213.83999999999997</v>
      </c>
      <c r="G39" s="119">
        <f>(G19-(G19*NASTAVENIE!$D$8/100))*(1+(NASTAVENIE!$D$9/100))*NASTAVENIE!$D$10</f>
        <v>221.76000000000002</v>
      </c>
      <c r="H39" s="119">
        <f>(H19-(H19*NASTAVENIE!$D$8/100))*(1+(NASTAVENIE!$D$9/100))*NASTAVENIE!$D$10</f>
        <v>230.33999999999997</v>
      </c>
      <c r="I39" s="119">
        <f>(I19-(I19*NASTAVENIE!$D$8/100))*(1+(NASTAVENIE!$D$9/100))*NASTAVENIE!$D$10</f>
        <v>238.26</v>
      </c>
      <c r="J39" s="119">
        <f>(J19-(J19*NASTAVENIE!$D$8/100))*(1+(NASTAVENIE!$D$9/100))*NASTAVENIE!$D$10</f>
        <v>250.14</v>
      </c>
    </row>
    <row r="40" spans="1:10">
      <c r="A40" s="118">
        <v>2700</v>
      </c>
      <c r="B40" s="119">
        <f>(B20-(B20*NASTAVENIE!$D$8/100))*(1+(NASTAVENIE!$D$9/100))*NASTAVENIE!$D$10</f>
        <v>186.78</v>
      </c>
      <c r="C40" s="119">
        <f>(C20-(C20*NASTAVENIE!$D$8/100))*(1+(NASTAVENIE!$D$9/100))*NASTAVENIE!$D$10</f>
        <v>194.04</v>
      </c>
      <c r="D40" s="119">
        <f>(D20-(D20*NASTAVENIE!$D$8/100))*(1+(NASTAVENIE!$D$9/100))*NASTAVENIE!$D$10</f>
        <v>203.28</v>
      </c>
      <c r="E40" s="119">
        <f>(E20-(E20*NASTAVENIE!$D$8/100))*(1+(NASTAVENIE!$D$9/100))*NASTAVENIE!$D$10</f>
        <v>211.2</v>
      </c>
      <c r="F40" s="119">
        <f>(F20-(F20*NASTAVENIE!$D$8/100))*(1+(NASTAVENIE!$D$9/100))*NASTAVENIE!$D$10</f>
        <v>219.78</v>
      </c>
      <c r="G40" s="119">
        <f>(G20-(G20*NASTAVENIE!$D$8/100))*(1+(NASTAVENIE!$D$9/100))*NASTAVENIE!$D$10</f>
        <v>227.04</v>
      </c>
      <c r="H40" s="119">
        <f>(H20-(H20*NASTAVENIE!$D$8/100))*(1+(NASTAVENIE!$D$9/100))*NASTAVENIE!$D$10</f>
        <v>235.61999999999998</v>
      </c>
      <c r="I40" s="119">
        <f>(I20-(I20*NASTAVENIE!$D$8/100))*(1+(NASTAVENIE!$D$9/100))*NASTAVENIE!$D$10</f>
        <v>243.53999999999996</v>
      </c>
      <c r="J40" s="119">
        <f>(J20-(J20*NASTAVENIE!$D$8/100))*(1+(NASTAVENIE!$D$9/100))*NASTAVENIE!$D$10</f>
        <v>256.08</v>
      </c>
    </row>
    <row r="41" spans="1:10">
      <c r="A41" s="118">
        <v>2800</v>
      </c>
      <c r="B41" s="119">
        <f>(B21-(B21*NASTAVENIE!$D$8/100))*(1+(NASTAVENIE!$D$9/100))*NASTAVENIE!$D$10</f>
        <v>192.06</v>
      </c>
      <c r="C41" s="119">
        <f>(C21-(C21*NASTAVENIE!$D$8/100))*(1+(NASTAVENIE!$D$9/100))*NASTAVENIE!$D$10</f>
        <v>199.98</v>
      </c>
      <c r="D41" s="119">
        <f>(D21-(D21*NASTAVENIE!$D$8/100))*(1+(NASTAVENIE!$D$9/100))*NASTAVENIE!$D$10</f>
        <v>209.22</v>
      </c>
      <c r="E41" s="119">
        <f>(E21-(E21*NASTAVENIE!$D$8/100))*(1+(NASTAVENIE!$D$9/100))*NASTAVENIE!$D$10</f>
        <v>217.14</v>
      </c>
      <c r="F41" s="119">
        <f>(F21-(F21*NASTAVENIE!$D$8/100))*(1+(NASTAVENIE!$D$9/100))*NASTAVENIE!$D$10</f>
        <v>225.72</v>
      </c>
      <c r="G41" s="119">
        <f>(G21-(G21*NASTAVENIE!$D$8/100))*(1+(NASTAVENIE!$D$9/100))*NASTAVENIE!$D$10</f>
        <v>234.29999999999998</v>
      </c>
      <c r="H41" s="119">
        <f>(H21-(H21*NASTAVENIE!$D$8/100))*(1+(NASTAVENIE!$D$9/100))*NASTAVENIE!$D$10</f>
        <v>242.88</v>
      </c>
      <c r="I41" s="119">
        <f>(I21-(I21*NASTAVENIE!$D$8/100))*(1+(NASTAVENIE!$D$9/100))*NASTAVENIE!$D$10</f>
        <v>250.79999999999998</v>
      </c>
      <c r="J41" s="119">
        <f>(J21-(J21*NASTAVENIE!$D$8/100))*(1+(NASTAVENIE!$D$9/100))*NASTAVENIE!$D$10</f>
        <v>263.33999999999997</v>
      </c>
    </row>
    <row r="42" spans="1:10">
      <c r="B42" s="205"/>
      <c r="C42" s="205"/>
      <c r="D42" s="205"/>
      <c r="E42" s="205"/>
      <c r="F42" s="205"/>
      <c r="G42" s="205"/>
      <c r="H42" s="205"/>
      <c r="I42" s="205"/>
      <c r="J42" s="205"/>
    </row>
    <row r="43" spans="1:10" ht="25.35" customHeight="1">
      <c r="A43" s="117" t="s">
        <v>142</v>
      </c>
      <c r="B43" s="322" t="s">
        <v>166</v>
      </c>
      <c r="C43" s="322"/>
      <c r="D43" s="322"/>
      <c r="E43" s="322"/>
      <c r="F43" s="322"/>
      <c r="G43" s="322"/>
      <c r="H43" s="322"/>
      <c r="I43" s="322"/>
      <c r="J43" s="322"/>
    </row>
    <row r="44" spans="1:10">
      <c r="A44" s="118">
        <v>1200</v>
      </c>
      <c r="B44" s="204">
        <f>B25*(1+NASTAVENIE!$D$11/100)</f>
        <v>150.47999999999999</v>
      </c>
      <c r="C44" s="204">
        <f>C25*(1+NASTAVENIE!$D$11/100)</f>
        <v>153.648</v>
      </c>
      <c r="D44" s="204">
        <f>D25*(1+NASTAVENIE!$D$11/100)</f>
        <v>158.4</v>
      </c>
      <c r="E44" s="204">
        <f>E25*(1+NASTAVENIE!$D$11/100)</f>
        <v>162.35999999999999</v>
      </c>
      <c r="F44" s="119">
        <f>F25*(1+NASTAVENIE!$D$11/100)</f>
        <v>167.11199999999999</v>
      </c>
      <c r="G44" s="119">
        <f>G25*(1+NASTAVENIE!$D$11/100)</f>
        <v>172.65599999999998</v>
      </c>
      <c r="H44" s="119">
        <f>H25*(1+NASTAVENIE!$D$11/100)</f>
        <v>178.2</v>
      </c>
      <c r="I44" s="119">
        <f>I25*(1+NASTAVENIE!$D$11/100)</f>
        <v>182.95199999999997</v>
      </c>
      <c r="J44" s="119">
        <f>J25*(1+NASTAVENIE!$D$11/100)</f>
        <v>194.04</v>
      </c>
    </row>
    <row r="45" spans="1:10">
      <c r="A45" s="118">
        <v>1300</v>
      </c>
      <c r="B45" s="204">
        <f>B26*(1+NASTAVENIE!$D$11/100)</f>
        <v>153.648</v>
      </c>
      <c r="C45" s="204">
        <f>C26*(1+NASTAVENIE!$D$11/100)</f>
        <v>156.816</v>
      </c>
      <c r="D45" s="204">
        <f>D26*(1+NASTAVENIE!$D$11/100)</f>
        <v>161.56799999999998</v>
      </c>
      <c r="E45" s="204">
        <f>E26*(1+NASTAVENIE!$D$11/100)</f>
        <v>166.32</v>
      </c>
      <c r="F45" s="119">
        <f>F26*(1+NASTAVENIE!$D$11/100)</f>
        <v>171.864</v>
      </c>
      <c r="G45" s="119">
        <f>G26*(1+NASTAVENIE!$D$11/100)</f>
        <v>178.2</v>
      </c>
      <c r="H45" s="119">
        <f>H26*(1+NASTAVENIE!$D$11/100)</f>
        <v>184.536</v>
      </c>
      <c r="I45" s="119">
        <f>I26*(1+NASTAVENIE!$D$11/100)</f>
        <v>190.08</v>
      </c>
      <c r="J45" s="119">
        <f>J26*(1+NASTAVENIE!$D$11/100)</f>
        <v>201.16799999999998</v>
      </c>
    </row>
    <row r="46" spans="1:10">
      <c r="A46" s="118">
        <v>1400</v>
      </c>
      <c r="B46" s="204">
        <f>B27*(1+NASTAVENIE!$D$11/100)</f>
        <v>156.816</v>
      </c>
      <c r="C46" s="204">
        <f>C27*(1+NASTAVENIE!$D$11/100)</f>
        <v>159.98399999999998</v>
      </c>
      <c r="D46" s="204">
        <f>D27*(1+NASTAVENIE!$D$11/100)</f>
        <v>166.32</v>
      </c>
      <c r="E46" s="204">
        <f>E27*(1+NASTAVENIE!$D$11/100)</f>
        <v>171.864</v>
      </c>
      <c r="F46" s="119">
        <f>F27*(1+NASTAVENIE!$D$11/100)</f>
        <v>178.2</v>
      </c>
      <c r="G46" s="119">
        <f>G27*(1+NASTAVENIE!$D$11/100)</f>
        <v>184.536</v>
      </c>
      <c r="H46" s="119">
        <f>H27*(1+NASTAVENIE!$D$11/100)</f>
        <v>190.87199999999999</v>
      </c>
      <c r="I46" s="119">
        <f>I27*(1+NASTAVENIE!$D$11/100)</f>
        <v>197.20799999999997</v>
      </c>
      <c r="J46" s="119">
        <f>J27*(1+NASTAVENIE!$D$11/100)</f>
        <v>208.29600000000002</v>
      </c>
    </row>
    <row r="47" spans="1:10">
      <c r="A47" s="118">
        <v>1500</v>
      </c>
      <c r="B47" s="204">
        <f>B28*(1+NASTAVENIE!$D$11/100)</f>
        <v>159.98399999999998</v>
      </c>
      <c r="C47" s="204">
        <f>C28*(1+NASTAVENIE!$D$11/100)</f>
        <v>163.94399999999996</v>
      </c>
      <c r="D47" s="204">
        <f>D28*(1+NASTAVENIE!$D$11/100)</f>
        <v>171.864</v>
      </c>
      <c r="E47" s="204">
        <f>E28*(1+NASTAVENIE!$D$11/100)</f>
        <v>177.40799999999999</v>
      </c>
      <c r="F47" s="119">
        <f>F28*(1+NASTAVENIE!$D$11/100)</f>
        <v>184.536</v>
      </c>
      <c r="G47" s="119">
        <f>G28*(1+NASTAVENIE!$D$11/100)</f>
        <v>190.87199999999999</v>
      </c>
      <c r="H47" s="119">
        <f>H28*(1+NASTAVENIE!$D$11/100)</f>
        <v>198</v>
      </c>
      <c r="I47" s="119">
        <f>I28*(1+NASTAVENIE!$D$11/100)</f>
        <v>203.54399999999995</v>
      </c>
      <c r="J47" s="119">
        <f>J28*(1+NASTAVENIE!$D$11/100)</f>
        <v>215.42399999999998</v>
      </c>
    </row>
    <row r="48" spans="1:10">
      <c r="A48" s="118">
        <v>1600</v>
      </c>
      <c r="B48" s="204">
        <f>B29*(1+NASTAVENIE!$D$11/100)</f>
        <v>166.32</v>
      </c>
      <c r="C48" s="204">
        <f>C29*(1+NASTAVENIE!$D$11/100)</f>
        <v>171.864</v>
      </c>
      <c r="D48" s="204">
        <f>D29*(1+NASTAVENIE!$D$11/100)</f>
        <v>179.78399999999999</v>
      </c>
      <c r="E48" s="204">
        <f>E29*(1+NASTAVENIE!$D$11/100)</f>
        <v>186.91200000000001</v>
      </c>
      <c r="F48" s="119">
        <f>F29*(1+NASTAVENIE!$D$11/100)</f>
        <v>193.24799999999999</v>
      </c>
      <c r="G48" s="119">
        <f>G29*(1+NASTAVENIE!$D$11/100)</f>
        <v>200.37599999999998</v>
      </c>
      <c r="H48" s="119">
        <f>H29*(1+NASTAVENIE!$D$11/100)</f>
        <v>206.71200000000002</v>
      </c>
      <c r="I48" s="119">
        <f>I29*(1+NASTAVENIE!$D$11/100)</f>
        <v>213.04799999999997</v>
      </c>
      <c r="J48" s="119">
        <f>J29*(1+NASTAVENIE!$D$11/100)</f>
        <v>225.72</v>
      </c>
    </row>
    <row r="49" spans="1:10">
      <c r="A49" s="118">
        <v>1700</v>
      </c>
      <c r="B49" s="204">
        <f>B30*(1+NASTAVENIE!$D$11/100)</f>
        <v>171.072</v>
      </c>
      <c r="C49" s="204">
        <f>C30*(1+NASTAVENIE!$D$11/100)</f>
        <v>177.40799999999999</v>
      </c>
      <c r="D49" s="204">
        <f>D30*(1+NASTAVENIE!$D$11/100)</f>
        <v>185.32799999999995</v>
      </c>
      <c r="E49" s="204">
        <f>E30*(1+NASTAVENIE!$D$11/100)</f>
        <v>192.45599999999999</v>
      </c>
      <c r="F49" s="119">
        <f>F30*(1+NASTAVENIE!$D$11/100)</f>
        <v>198.792</v>
      </c>
      <c r="G49" s="119">
        <f>G30*(1+NASTAVENIE!$D$11/100)</f>
        <v>206.71200000000002</v>
      </c>
      <c r="H49" s="119">
        <f>H30*(1+NASTAVENIE!$D$11/100)</f>
        <v>213.83999999999997</v>
      </c>
      <c r="I49" s="119">
        <f>I30*(1+NASTAVENIE!$D$11/100)</f>
        <v>220.96799999999999</v>
      </c>
      <c r="J49" s="119">
        <f>J30*(1+NASTAVENIE!$D$11/100)</f>
        <v>232.84799999999998</v>
      </c>
    </row>
    <row r="50" spans="1:10">
      <c r="A50" s="118">
        <v>1800</v>
      </c>
      <c r="B50" s="204">
        <f>B31*(1+NASTAVENIE!$D$11/100)</f>
        <v>175.82399999999998</v>
      </c>
      <c r="C50" s="204">
        <f>C31*(1+NASTAVENIE!$D$11/100)</f>
        <v>182.95199999999997</v>
      </c>
      <c r="D50" s="204">
        <f>D31*(1+NASTAVENIE!$D$11/100)</f>
        <v>190.87199999999999</v>
      </c>
      <c r="E50" s="204">
        <f>E31*(1+NASTAVENIE!$D$11/100)</f>
        <v>198.792</v>
      </c>
      <c r="F50" s="119">
        <f>F31*(1+NASTAVENIE!$D$11/100)</f>
        <v>205.12799999999996</v>
      </c>
      <c r="G50" s="119">
        <f>G31*(1+NASTAVENIE!$D$11/100)</f>
        <v>213.04799999999997</v>
      </c>
      <c r="H50" s="119">
        <f>H31*(1+NASTAVENIE!$D$11/100)</f>
        <v>220.17599999999999</v>
      </c>
      <c r="I50" s="119">
        <f>I31*(1+NASTAVENIE!$D$11/100)</f>
        <v>227.30399999999997</v>
      </c>
      <c r="J50" s="119">
        <f>J31*(1+NASTAVENIE!$D$11/100)</f>
        <v>239.97599999999997</v>
      </c>
    </row>
    <row r="51" spans="1:10">
      <c r="A51" s="118">
        <v>1900</v>
      </c>
      <c r="B51" s="204">
        <f>B32*(1+NASTAVENIE!$D$11/100)</f>
        <v>178.99199999999999</v>
      </c>
      <c r="C51" s="204">
        <f>C32*(1+NASTAVENIE!$D$11/100)</f>
        <v>186.11999999999998</v>
      </c>
      <c r="D51" s="204">
        <f>D32*(1+NASTAVENIE!$D$11/100)</f>
        <v>194.83200000000002</v>
      </c>
      <c r="E51" s="204">
        <f>E32*(1+NASTAVENIE!$D$11/100)</f>
        <v>202.75200000000001</v>
      </c>
      <c r="F51" s="119">
        <f>F32*(1+NASTAVENIE!$D$11/100)</f>
        <v>209.88</v>
      </c>
      <c r="G51" s="119">
        <f>G32*(1+NASTAVENIE!$D$11/100)</f>
        <v>217.79999999999998</v>
      </c>
      <c r="H51" s="119">
        <f>H32*(1+NASTAVENIE!$D$11/100)</f>
        <v>224.92799999999997</v>
      </c>
      <c r="I51" s="119">
        <f>I32*(1+NASTAVENIE!$D$11/100)</f>
        <v>232.84799999999998</v>
      </c>
      <c r="J51" s="119">
        <f>J32*(1+NASTAVENIE!$D$11/100)</f>
        <v>245.51999999999998</v>
      </c>
    </row>
    <row r="52" spans="1:10">
      <c r="A52" s="118">
        <v>2000</v>
      </c>
      <c r="B52" s="204">
        <f>B33*(1+NASTAVENIE!$D$11/100)</f>
        <v>185.32799999999995</v>
      </c>
      <c r="C52" s="204">
        <f>C33*(1+NASTAVENIE!$D$11/100)</f>
        <v>192.45599999999999</v>
      </c>
      <c r="D52" s="204">
        <f>D33*(1+NASTAVENIE!$D$11/100)</f>
        <v>201.16799999999998</v>
      </c>
      <c r="E52" s="204">
        <f>E33*(1+NASTAVENIE!$D$11/100)</f>
        <v>209.08799999999997</v>
      </c>
      <c r="F52" s="119">
        <f>F33*(1+NASTAVENIE!$D$11/100)</f>
        <v>217.00799999999995</v>
      </c>
      <c r="G52" s="119">
        <f>G33*(1+NASTAVENIE!$D$11/100)</f>
        <v>224.92799999999997</v>
      </c>
      <c r="H52" s="119">
        <f>H33*(1+NASTAVENIE!$D$11/100)</f>
        <v>232.84799999999998</v>
      </c>
      <c r="I52" s="119">
        <f>I33*(1+NASTAVENIE!$D$11/100)</f>
        <v>240.76799999999997</v>
      </c>
      <c r="J52" s="119">
        <f>J33*(1+NASTAVENIE!$D$11/100)</f>
        <v>253.43999999999997</v>
      </c>
    </row>
    <row r="53" spans="1:10">
      <c r="A53" s="118">
        <v>2100</v>
      </c>
      <c r="B53" s="204">
        <f>B34*(1+NASTAVENIE!$D$11/100)</f>
        <v>190.87199999999999</v>
      </c>
      <c r="C53" s="204">
        <f>C34*(1+NASTAVENIE!$D$11/100)</f>
        <v>197.20799999999997</v>
      </c>
      <c r="D53" s="204">
        <f>D34*(1+NASTAVENIE!$D$11/100)</f>
        <v>206.71200000000002</v>
      </c>
      <c r="E53" s="204">
        <f>E34*(1+NASTAVENIE!$D$11/100)</f>
        <v>214.63200000000001</v>
      </c>
      <c r="F53" s="119">
        <f>F34*(1+NASTAVENIE!$D$11/100)</f>
        <v>223.34399999999997</v>
      </c>
      <c r="G53" s="119">
        <f>G34*(1+NASTAVENIE!$D$11/100)</f>
        <v>231.26399999999998</v>
      </c>
      <c r="H53" s="119">
        <f>H34*(1+NASTAVENIE!$D$11/100)</f>
        <v>239.97599999999997</v>
      </c>
      <c r="I53" s="119">
        <f>I34*(1+NASTAVENIE!$D$11/100)</f>
        <v>247.10399999999998</v>
      </c>
      <c r="J53" s="119">
        <f>J34*(1+NASTAVENIE!$D$11/100)</f>
        <v>260.56799999999998</v>
      </c>
    </row>
    <row r="54" spans="1:10">
      <c r="A54" s="118">
        <v>2200</v>
      </c>
      <c r="B54" s="204">
        <f>B35*(1+NASTAVENIE!$D$11/100)</f>
        <v>195.62399999999997</v>
      </c>
      <c r="C54" s="204">
        <f>C35*(1+NASTAVENIE!$D$11/100)</f>
        <v>203.54399999999995</v>
      </c>
      <c r="D54" s="204">
        <f>D35*(1+NASTAVENIE!$D$11/100)</f>
        <v>212.256</v>
      </c>
      <c r="E54" s="204">
        <f>E35*(1+NASTAVENIE!$D$11/100)</f>
        <v>220.96799999999999</v>
      </c>
      <c r="F54" s="119">
        <f>F35*(1+NASTAVENIE!$D$11/100)</f>
        <v>228.88799999999998</v>
      </c>
      <c r="G54" s="119">
        <f>G35*(1+NASTAVENIE!$D$11/100)</f>
        <v>237.6</v>
      </c>
      <c r="H54" s="119">
        <f>H35*(1+NASTAVENIE!$D$11/100)</f>
        <v>246.31200000000001</v>
      </c>
      <c r="I54" s="119">
        <f>I35*(1+NASTAVENIE!$D$11/100)</f>
        <v>254.232</v>
      </c>
      <c r="J54" s="119">
        <f>J35*(1+NASTAVENIE!$D$11/100)</f>
        <v>267.69600000000003</v>
      </c>
    </row>
    <row r="55" spans="1:10">
      <c r="A55" s="118">
        <v>2300</v>
      </c>
      <c r="B55" s="204">
        <f>B36*(1+NASTAVENIE!$D$11/100)</f>
        <v>201.16799999999998</v>
      </c>
      <c r="C55" s="204">
        <f>C36*(1+NASTAVENIE!$D$11/100)</f>
        <v>209.08799999999997</v>
      </c>
      <c r="D55" s="204">
        <f>D36*(1+NASTAVENIE!$D$11/100)</f>
        <v>218.59199999999998</v>
      </c>
      <c r="E55" s="204">
        <f>E36*(1+NASTAVENIE!$D$11/100)</f>
        <v>228.096</v>
      </c>
      <c r="F55" s="119">
        <f>F36*(1+NASTAVENIE!$D$11/100)</f>
        <v>236.01599999999999</v>
      </c>
      <c r="G55" s="119">
        <f>G36*(1+NASTAVENIE!$D$11/100)</f>
        <v>244.72799999999995</v>
      </c>
      <c r="H55" s="119">
        <f>H36*(1+NASTAVENIE!$D$11/100)</f>
        <v>253.43999999999997</v>
      </c>
      <c r="I55" s="119">
        <f>I36*(1+NASTAVENIE!$D$11/100)</f>
        <v>262.15199999999999</v>
      </c>
      <c r="J55" s="119">
        <f>J36*(1+NASTAVENIE!$D$11/100)</f>
        <v>275.61599999999999</v>
      </c>
    </row>
    <row r="56" spans="1:10">
      <c r="A56" s="118">
        <v>2400</v>
      </c>
      <c r="B56" s="204">
        <f>B37*(1+NASTAVENIE!$D$11/100)</f>
        <v>206.71200000000002</v>
      </c>
      <c r="C56" s="204">
        <f>C37*(1+NASTAVENIE!$D$11/100)</f>
        <v>214.63200000000001</v>
      </c>
      <c r="D56" s="204">
        <f>D37*(1+NASTAVENIE!$D$11/100)</f>
        <v>224.136</v>
      </c>
      <c r="E56" s="204">
        <f>E37*(1+NASTAVENIE!$D$11/100)</f>
        <v>233.64</v>
      </c>
      <c r="F56" s="119">
        <f>F37*(1+NASTAVENIE!$D$11/100)</f>
        <v>242.352</v>
      </c>
      <c r="G56" s="119">
        <f>G37*(1+NASTAVENIE!$D$11/100)</f>
        <v>251.85599999999999</v>
      </c>
      <c r="H56" s="119">
        <f>H37*(1+NASTAVENIE!$D$11/100)</f>
        <v>260.56799999999998</v>
      </c>
      <c r="I56" s="119">
        <f>I37*(1+NASTAVENIE!$D$11/100)</f>
        <v>269.27999999999997</v>
      </c>
      <c r="J56" s="119">
        <f>J37*(1+NASTAVENIE!$D$11/100)</f>
        <v>283.536</v>
      </c>
    </row>
    <row r="57" spans="1:10">
      <c r="A57" s="118">
        <v>2500</v>
      </c>
      <c r="B57" s="204">
        <f>B38*(1+NASTAVENIE!$D$11/100)</f>
        <v>212.256</v>
      </c>
      <c r="C57" s="204">
        <f>C38*(1+NASTAVENIE!$D$11/100)</f>
        <v>220.17599999999999</v>
      </c>
      <c r="D57" s="204">
        <f>D38*(1+NASTAVENIE!$D$11/100)</f>
        <v>231.26399999999998</v>
      </c>
      <c r="E57" s="204">
        <f>E38*(1+NASTAVENIE!$D$11/100)</f>
        <v>239.97599999999997</v>
      </c>
      <c r="F57" s="119">
        <f>F38*(1+NASTAVENIE!$D$11/100)</f>
        <v>249.48</v>
      </c>
      <c r="G57" s="119">
        <f>G38*(1+NASTAVENIE!$D$11/100)</f>
        <v>258.19200000000001</v>
      </c>
      <c r="H57" s="119">
        <f>H38*(1+NASTAVENIE!$D$11/100)</f>
        <v>267.69600000000003</v>
      </c>
      <c r="I57" s="119">
        <f>I38*(1+NASTAVENIE!$D$11/100)</f>
        <v>277.2</v>
      </c>
      <c r="J57" s="119">
        <f>J38*(1+NASTAVENIE!$D$11/100)</f>
        <v>291.45599999999996</v>
      </c>
    </row>
    <row r="58" spans="1:10">
      <c r="A58" s="118">
        <v>2600</v>
      </c>
      <c r="B58" s="204">
        <f>B39*(1+NASTAVENIE!$D$11/100)</f>
        <v>219.38399999999999</v>
      </c>
      <c r="C58" s="204">
        <f>C39*(1+NASTAVENIE!$D$11/100)</f>
        <v>227.30399999999997</v>
      </c>
      <c r="D58" s="204">
        <f>D39*(1+NASTAVENIE!$D$11/100)</f>
        <v>238.392</v>
      </c>
      <c r="E58" s="204">
        <f>E39*(1+NASTAVENIE!$D$11/100)</f>
        <v>247.89600000000002</v>
      </c>
      <c r="F58" s="119">
        <f>F39*(1+NASTAVENIE!$D$11/100)</f>
        <v>256.60799999999995</v>
      </c>
      <c r="G58" s="119">
        <f>G39*(1+NASTAVENIE!$D$11/100)</f>
        <v>266.11200000000002</v>
      </c>
      <c r="H58" s="119">
        <f>H39*(1+NASTAVENIE!$D$11/100)</f>
        <v>276.40799999999996</v>
      </c>
      <c r="I58" s="119">
        <f>I39*(1+NASTAVENIE!$D$11/100)</f>
        <v>285.91199999999998</v>
      </c>
      <c r="J58" s="119">
        <f>J39*(1+NASTAVENIE!$D$11/100)</f>
        <v>300.16799999999995</v>
      </c>
    </row>
    <row r="59" spans="1:10">
      <c r="A59" s="118">
        <v>2700</v>
      </c>
      <c r="B59" s="204">
        <f>B40*(1+NASTAVENIE!$D$11/100)</f>
        <v>224.136</v>
      </c>
      <c r="C59" s="204">
        <f>C40*(1+NASTAVENIE!$D$11/100)</f>
        <v>232.84799999999998</v>
      </c>
      <c r="D59" s="204">
        <f>D40*(1+NASTAVENIE!$D$11/100)</f>
        <v>243.93599999999998</v>
      </c>
      <c r="E59" s="204">
        <f>E40*(1+NASTAVENIE!$D$11/100)</f>
        <v>253.43999999999997</v>
      </c>
      <c r="F59" s="119">
        <f>F40*(1+NASTAVENIE!$D$11/100)</f>
        <v>263.73599999999999</v>
      </c>
      <c r="G59" s="119">
        <f>G40*(1+NASTAVENIE!$D$11/100)</f>
        <v>272.44799999999998</v>
      </c>
      <c r="H59" s="119">
        <f>H40*(1+NASTAVENIE!$D$11/100)</f>
        <v>282.74399999999997</v>
      </c>
      <c r="I59" s="119">
        <f>I40*(1+NASTAVENIE!$D$11/100)</f>
        <v>292.24799999999993</v>
      </c>
      <c r="J59" s="119">
        <f>J40*(1+NASTAVENIE!$D$11/100)</f>
        <v>307.29599999999999</v>
      </c>
    </row>
    <row r="60" spans="1:10">
      <c r="A60" s="118">
        <v>2800</v>
      </c>
      <c r="B60" s="204">
        <f>B41*(1+NASTAVENIE!$D$11/100)</f>
        <v>230.47199999999998</v>
      </c>
      <c r="C60" s="204">
        <f>C41*(1+NASTAVENIE!$D$11/100)</f>
        <v>239.97599999999997</v>
      </c>
      <c r="D60" s="204">
        <f>D41*(1+NASTAVENIE!$D$11/100)</f>
        <v>251.06399999999999</v>
      </c>
      <c r="E60" s="204">
        <f>E41*(1+NASTAVENIE!$D$11/100)</f>
        <v>260.56799999999998</v>
      </c>
      <c r="F60" s="119">
        <f>F41*(1+NASTAVENIE!$D$11/100)</f>
        <v>270.86399999999998</v>
      </c>
      <c r="G60" s="119">
        <f>G41*(1+NASTAVENIE!$D$11/100)</f>
        <v>281.15999999999997</v>
      </c>
      <c r="H60" s="119">
        <f>H41*(1+NASTAVENIE!$D$11/100)</f>
        <v>291.45599999999996</v>
      </c>
      <c r="I60" s="119">
        <f>I41*(1+NASTAVENIE!$D$11/100)</f>
        <v>300.95999999999998</v>
      </c>
      <c r="J60" s="119">
        <f>J41*(1+NASTAVENIE!$D$11/100)</f>
        <v>316.00799999999998</v>
      </c>
    </row>
    <row r="62" spans="1:10" ht="25.35" customHeight="1">
      <c r="A62" s="117" t="s">
        <v>142</v>
      </c>
      <c r="B62" s="322" t="s">
        <v>37</v>
      </c>
      <c r="C62" s="322"/>
      <c r="D62" s="322"/>
      <c r="E62" s="322"/>
      <c r="F62" s="322"/>
      <c r="G62" s="322"/>
      <c r="H62" s="322"/>
      <c r="I62" s="322"/>
      <c r="J62" s="322"/>
    </row>
    <row r="63" spans="1:10">
      <c r="A63" s="118">
        <v>1200</v>
      </c>
      <c r="B63" s="204">
        <f>B25*(1+NASTAVENIE!$D$12/100)</f>
        <v>171.798</v>
      </c>
      <c r="C63" s="204">
        <f>C25*(1+NASTAVENIE!$D$12/100)</f>
        <v>175.41480000000001</v>
      </c>
      <c r="D63" s="204">
        <f>D25*(1+NASTAVENIE!$D$12/100)</f>
        <v>180.84</v>
      </c>
      <c r="E63" s="204">
        <f>E25*(1+NASTAVENIE!$D$12/100)</f>
        <v>185.36099999999999</v>
      </c>
      <c r="F63" s="119">
        <f>F25*(1+NASTAVENIE!$D$12/100)</f>
        <v>190.78620000000001</v>
      </c>
      <c r="G63" s="119">
        <f>G25*(1+NASTAVENIE!$D$12/100)</f>
        <v>197.1156</v>
      </c>
      <c r="H63" s="119">
        <f>H25*(1+NASTAVENIE!$D$12/100)</f>
        <v>203.44500000000002</v>
      </c>
      <c r="I63" s="119">
        <f>I25*(1+NASTAVENIE!$D$12/100)</f>
        <v>208.87019999999998</v>
      </c>
      <c r="J63" s="119">
        <f>J25*(1+NASTAVENIE!$D$12/100)</f>
        <v>221.529</v>
      </c>
    </row>
    <row r="64" spans="1:10">
      <c r="A64" s="118">
        <v>1300</v>
      </c>
      <c r="B64" s="204">
        <f>B26*(1+NASTAVENIE!$D$12/100)</f>
        <v>175.41480000000001</v>
      </c>
      <c r="C64" s="204">
        <f>C26*(1+NASTAVENIE!$D$12/100)</f>
        <v>179.03160000000003</v>
      </c>
      <c r="D64" s="204">
        <f>D26*(1+NASTAVENIE!$D$12/100)</f>
        <v>184.45679999999999</v>
      </c>
      <c r="E64" s="204">
        <f>E26*(1+NASTAVENIE!$D$12/100)</f>
        <v>189.88200000000001</v>
      </c>
      <c r="F64" s="119">
        <f>F26*(1+NASTAVENIE!$D$12/100)</f>
        <v>196.21140000000003</v>
      </c>
      <c r="G64" s="119">
        <f>G26*(1+NASTAVENIE!$D$12/100)</f>
        <v>203.44500000000002</v>
      </c>
      <c r="H64" s="119">
        <f>H26*(1+NASTAVENIE!$D$12/100)</f>
        <v>210.67860000000002</v>
      </c>
      <c r="I64" s="119">
        <f>I26*(1+NASTAVENIE!$D$12/100)</f>
        <v>217.00800000000004</v>
      </c>
      <c r="J64" s="119">
        <f>J26*(1+NASTAVENIE!$D$12/100)</f>
        <v>229.66679999999999</v>
      </c>
    </row>
    <row r="65" spans="1:10">
      <c r="A65" s="118">
        <v>1400</v>
      </c>
      <c r="B65" s="204">
        <f>B27*(1+NASTAVENIE!$D$12/100)</f>
        <v>179.03160000000003</v>
      </c>
      <c r="C65" s="204">
        <f>C27*(1+NASTAVENIE!$D$12/100)</f>
        <v>182.64840000000001</v>
      </c>
      <c r="D65" s="204">
        <f>D27*(1+NASTAVENIE!$D$12/100)</f>
        <v>189.88200000000001</v>
      </c>
      <c r="E65" s="204">
        <f>E27*(1+NASTAVENIE!$D$12/100)</f>
        <v>196.21140000000003</v>
      </c>
      <c r="F65" s="119">
        <f>F27*(1+NASTAVENIE!$D$12/100)</f>
        <v>203.44500000000002</v>
      </c>
      <c r="G65" s="119">
        <f>G27*(1+NASTAVENIE!$D$12/100)</f>
        <v>210.67860000000002</v>
      </c>
      <c r="H65" s="119">
        <f>H27*(1+NASTAVENIE!$D$12/100)</f>
        <v>217.91220000000001</v>
      </c>
      <c r="I65" s="119">
        <f>I27*(1+NASTAVENIE!$D$12/100)</f>
        <v>225.14579999999998</v>
      </c>
      <c r="J65" s="119">
        <f>J27*(1+NASTAVENIE!$D$12/100)</f>
        <v>237.80460000000002</v>
      </c>
    </row>
    <row r="66" spans="1:10">
      <c r="A66" s="118">
        <v>1500</v>
      </c>
      <c r="B66" s="204">
        <f>B28*(1+NASTAVENIE!$D$12/100)</f>
        <v>182.64840000000001</v>
      </c>
      <c r="C66" s="204">
        <f>C28*(1+NASTAVENIE!$D$12/100)</f>
        <v>187.1694</v>
      </c>
      <c r="D66" s="204">
        <f>D28*(1+NASTAVENIE!$D$12/100)</f>
        <v>196.21140000000003</v>
      </c>
      <c r="E66" s="204">
        <f>E28*(1+NASTAVENIE!$D$12/100)</f>
        <v>202.54080000000002</v>
      </c>
      <c r="F66" s="119">
        <f>F28*(1+NASTAVENIE!$D$12/100)</f>
        <v>210.67860000000002</v>
      </c>
      <c r="G66" s="119">
        <f>G28*(1+NASTAVENIE!$D$12/100)</f>
        <v>217.91220000000001</v>
      </c>
      <c r="H66" s="119">
        <f>H28*(1+NASTAVENIE!$D$12/100)</f>
        <v>226.05</v>
      </c>
      <c r="I66" s="119">
        <f>I28*(1+NASTAVENIE!$D$12/100)</f>
        <v>232.37939999999998</v>
      </c>
      <c r="J66" s="119">
        <f>J28*(1+NASTAVENIE!$D$12/100)</f>
        <v>245.94239999999999</v>
      </c>
    </row>
    <row r="67" spans="1:10">
      <c r="A67" s="118">
        <v>1600</v>
      </c>
      <c r="B67" s="204">
        <f>B29*(1+NASTAVENIE!$D$12/100)</f>
        <v>189.88200000000001</v>
      </c>
      <c r="C67" s="204">
        <f>C29*(1+NASTAVENIE!$D$12/100)</f>
        <v>196.21140000000003</v>
      </c>
      <c r="D67" s="204">
        <f>D29*(1+NASTAVENIE!$D$12/100)</f>
        <v>205.2534</v>
      </c>
      <c r="E67" s="204">
        <f>E29*(1+NASTAVENIE!$D$12/100)</f>
        <v>213.39120000000005</v>
      </c>
      <c r="F67" s="119">
        <f>F29*(1+NASTAVENIE!$D$12/100)</f>
        <v>220.62479999999999</v>
      </c>
      <c r="G67" s="119">
        <f>G29*(1+NASTAVENIE!$D$12/100)</f>
        <v>228.76259999999999</v>
      </c>
      <c r="H67" s="119">
        <f>H29*(1+NASTAVENIE!$D$12/100)</f>
        <v>235.99620000000004</v>
      </c>
      <c r="I67" s="119">
        <f>I29*(1+NASTAVENIE!$D$12/100)</f>
        <v>243.22980000000001</v>
      </c>
      <c r="J67" s="119">
        <f>J29*(1+NASTAVENIE!$D$12/100)</f>
        <v>257.697</v>
      </c>
    </row>
    <row r="68" spans="1:10">
      <c r="A68" s="118">
        <v>1700</v>
      </c>
      <c r="B68" s="204">
        <f>B30*(1+NASTAVENIE!$D$12/100)</f>
        <v>195.30720000000002</v>
      </c>
      <c r="C68" s="204">
        <f>C30*(1+NASTAVENIE!$D$12/100)</f>
        <v>202.54080000000002</v>
      </c>
      <c r="D68" s="204">
        <f>D30*(1+NASTAVENIE!$D$12/100)</f>
        <v>211.58279999999996</v>
      </c>
      <c r="E68" s="204">
        <f>E30*(1+NASTAVENIE!$D$12/100)</f>
        <v>219.72060000000002</v>
      </c>
      <c r="F68" s="119">
        <f>F30*(1+NASTAVENIE!$D$12/100)</f>
        <v>226.95420000000001</v>
      </c>
      <c r="G68" s="119">
        <f>G30*(1+NASTAVENIE!$D$12/100)</f>
        <v>235.99620000000004</v>
      </c>
      <c r="H68" s="119">
        <f>H30*(1+NASTAVENIE!$D$12/100)</f>
        <v>244.13400000000001</v>
      </c>
      <c r="I68" s="119">
        <f>I30*(1+NASTAVENIE!$D$12/100)</f>
        <v>252.27180000000001</v>
      </c>
      <c r="J68" s="119">
        <f>J30*(1+NASTAVENIE!$D$12/100)</f>
        <v>265.83480000000003</v>
      </c>
    </row>
    <row r="69" spans="1:10">
      <c r="A69" s="118">
        <v>1800</v>
      </c>
      <c r="B69" s="204">
        <f>B31*(1+NASTAVENIE!$D$12/100)</f>
        <v>200.73239999999998</v>
      </c>
      <c r="C69" s="204">
        <f>C31*(1+NASTAVENIE!$D$12/100)</f>
        <v>208.87019999999998</v>
      </c>
      <c r="D69" s="204">
        <f>D31*(1+NASTAVENIE!$D$12/100)</f>
        <v>217.91220000000001</v>
      </c>
      <c r="E69" s="204">
        <f>E31*(1+NASTAVENIE!$D$12/100)</f>
        <v>226.95420000000001</v>
      </c>
      <c r="F69" s="119">
        <f>F31*(1+NASTAVENIE!$D$12/100)</f>
        <v>234.18779999999998</v>
      </c>
      <c r="G69" s="119">
        <f>G31*(1+NASTAVENIE!$D$12/100)</f>
        <v>243.22980000000001</v>
      </c>
      <c r="H69" s="119">
        <f>H31*(1+NASTAVENIE!$D$12/100)</f>
        <v>251.36760000000001</v>
      </c>
      <c r="I69" s="119">
        <f>I31*(1+NASTAVENIE!$D$12/100)</f>
        <v>259.50540000000001</v>
      </c>
      <c r="J69" s="119">
        <f>J31*(1+NASTAVENIE!$D$12/100)</f>
        <v>273.9726</v>
      </c>
    </row>
    <row r="70" spans="1:10">
      <c r="A70" s="118">
        <v>1900</v>
      </c>
      <c r="B70" s="204">
        <f>B32*(1+NASTAVENIE!$D$12/100)</f>
        <v>204.34920000000002</v>
      </c>
      <c r="C70" s="204">
        <f>C32*(1+NASTAVENIE!$D$12/100)</f>
        <v>212.48699999999999</v>
      </c>
      <c r="D70" s="204">
        <f>D32*(1+NASTAVENIE!$D$12/100)</f>
        <v>222.43320000000003</v>
      </c>
      <c r="E70" s="204">
        <f>E32*(1+NASTAVENIE!$D$12/100)</f>
        <v>231.47520000000003</v>
      </c>
      <c r="F70" s="119">
        <f>F32*(1+NASTAVENIE!$D$12/100)</f>
        <v>239.61300000000003</v>
      </c>
      <c r="G70" s="119">
        <f>G32*(1+NASTAVENIE!$D$12/100)</f>
        <v>248.65500000000003</v>
      </c>
      <c r="H70" s="119">
        <f>H32*(1+NASTAVENIE!$D$12/100)</f>
        <v>256.7928</v>
      </c>
      <c r="I70" s="119">
        <f>I32*(1+NASTAVENIE!$D$12/100)</f>
        <v>265.83480000000003</v>
      </c>
      <c r="J70" s="119">
        <f>J32*(1+NASTAVENIE!$D$12/100)</f>
        <v>280.30200000000002</v>
      </c>
    </row>
    <row r="71" spans="1:10">
      <c r="A71" s="118">
        <v>2000</v>
      </c>
      <c r="B71" s="204">
        <f>B33*(1+NASTAVENIE!$D$12/100)</f>
        <v>211.58279999999996</v>
      </c>
      <c r="C71" s="204">
        <f>C33*(1+NASTAVENIE!$D$12/100)</f>
        <v>219.72060000000002</v>
      </c>
      <c r="D71" s="204">
        <f>D33*(1+NASTAVENIE!$D$12/100)</f>
        <v>229.66679999999999</v>
      </c>
      <c r="E71" s="204">
        <f>E33*(1+NASTAVENIE!$D$12/100)</f>
        <v>238.7088</v>
      </c>
      <c r="F71" s="119">
        <f>F33*(1+NASTAVENIE!$D$12/100)</f>
        <v>247.7508</v>
      </c>
      <c r="G71" s="119">
        <f>G33*(1+NASTAVENIE!$D$12/100)</f>
        <v>256.7928</v>
      </c>
      <c r="H71" s="119">
        <f>H33*(1+NASTAVENIE!$D$12/100)</f>
        <v>265.83480000000003</v>
      </c>
      <c r="I71" s="119">
        <f>I33*(1+NASTAVENIE!$D$12/100)</f>
        <v>274.8768</v>
      </c>
      <c r="J71" s="119">
        <f>J33*(1+NASTAVENIE!$D$12/100)</f>
        <v>289.34399999999999</v>
      </c>
    </row>
    <row r="72" spans="1:10">
      <c r="A72" s="118">
        <v>2100</v>
      </c>
      <c r="B72" s="204">
        <f>B34*(1+NASTAVENIE!$D$12/100)</f>
        <v>217.91220000000001</v>
      </c>
      <c r="C72" s="204">
        <f>C34*(1+NASTAVENIE!$D$12/100)</f>
        <v>225.14579999999998</v>
      </c>
      <c r="D72" s="204">
        <f>D34*(1+NASTAVENIE!$D$12/100)</f>
        <v>235.99620000000004</v>
      </c>
      <c r="E72" s="204">
        <f>E34*(1+NASTAVENIE!$D$12/100)</f>
        <v>245.03820000000005</v>
      </c>
      <c r="F72" s="119">
        <f>F34*(1+NASTAVENIE!$D$12/100)</f>
        <v>254.98439999999999</v>
      </c>
      <c r="G72" s="119">
        <f>G34*(1+NASTAVENIE!$D$12/100)</f>
        <v>264.02640000000002</v>
      </c>
      <c r="H72" s="119">
        <f>H34*(1+NASTAVENIE!$D$12/100)</f>
        <v>273.9726</v>
      </c>
      <c r="I72" s="119">
        <f>I34*(1+NASTAVENIE!$D$12/100)</f>
        <v>282.11040000000003</v>
      </c>
      <c r="J72" s="119">
        <f>J34*(1+NASTAVENIE!$D$12/100)</f>
        <v>297.48180000000002</v>
      </c>
    </row>
    <row r="73" spans="1:10">
      <c r="A73" s="118">
        <v>2200</v>
      </c>
      <c r="B73" s="204">
        <f>B35*(1+NASTAVENIE!$D$12/100)</f>
        <v>223.3374</v>
      </c>
      <c r="C73" s="204">
        <f>C35*(1+NASTAVENIE!$D$12/100)</f>
        <v>232.37939999999998</v>
      </c>
      <c r="D73" s="204">
        <f>D35*(1+NASTAVENIE!$D$12/100)</f>
        <v>242.32560000000001</v>
      </c>
      <c r="E73" s="204">
        <f>E35*(1+NASTAVENIE!$D$12/100)</f>
        <v>252.27180000000001</v>
      </c>
      <c r="F73" s="119">
        <f>F35*(1+NASTAVENIE!$D$12/100)</f>
        <v>261.31380000000001</v>
      </c>
      <c r="G73" s="119">
        <f>G35*(1+NASTAVENIE!$D$12/100)</f>
        <v>271.26000000000005</v>
      </c>
      <c r="H73" s="119">
        <f>H35*(1+NASTAVENIE!$D$12/100)</f>
        <v>281.20620000000002</v>
      </c>
      <c r="I73" s="119">
        <f>I35*(1+NASTAVENIE!$D$12/100)</f>
        <v>290.24820000000005</v>
      </c>
      <c r="J73" s="119">
        <f>J35*(1+NASTAVENIE!$D$12/100)</f>
        <v>305.61960000000005</v>
      </c>
    </row>
    <row r="74" spans="1:10">
      <c r="A74" s="118">
        <v>2300</v>
      </c>
      <c r="B74" s="204">
        <f>B36*(1+NASTAVENIE!$D$12/100)</f>
        <v>229.66679999999999</v>
      </c>
      <c r="C74" s="204">
        <f>C36*(1+NASTAVENIE!$D$12/100)</f>
        <v>238.7088</v>
      </c>
      <c r="D74" s="204">
        <f>D36*(1+NASTAVENIE!$D$12/100)</f>
        <v>249.5592</v>
      </c>
      <c r="E74" s="204">
        <f>E36*(1+NASTAVENIE!$D$12/100)</f>
        <v>260.40960000000001</v>
      </c>
      <c r="F74" s="119">
        <f>F36*(1+NASTAVENIE!$D$12/100)</f>
        <v>269.45160000000004</v>
      </c>
      <c r="G74" s="119">
        <f>G36*(1+NASTAVENIE!$D$12/100)</f>
        <v>279.39779999999996</v>
      </c>
      <c r="H74" s="119">
        <f>H36*(1+NASTAVENIE!$D$12/100)</f>
        <v>289.34399999999999</v>
      </c>
      <c r="I74" s="119">
        <f>I36*(1+NASTAVENIE!$D$12/100)</f>
        <v>299.29020000000003</v>
      </c>
      <c r="J74" s="119">
        <f>J36*(1+NASTAVENIE!$D$12/100)</f>
        <v>314.66160000000002</v>
      </c>
    </row>
    <row r="75" spans="1:10">
      <c r="A75" s="118">
        <v>2400</v>
      </c>
      <c r="B75" s="204">
        <f>B37*(1+NASTAVENIE!$D$12/100)</f>
        <v>235.99620000000004</v>
      </c>
      <c r="C75" s="204">
        <f>C37*(1+NASTAVENIE!$D$12/100)</f>
        <v>245.03820000000005</v>
      </c>
      <c r="D75" s="204">
        <f>D37*(1+NASTAVENIE!$D$12/100)</f>
        <v>255.88860000000003</v>
      </c>
      <c r="E75" s="204">
        <f>E37*(1+NASTAVENIE!$D$12/100)</f>
        <v>266.73900000000003</v>
      </c>
      <c r="F75" s="119">
        <f>F37*(1+NASTAVENIE!$D$12/100)</f>
        <v>276.68520000000001</v>
      </c>
      <c r="G75" s="119">
        <f>G37*(1+NASTAVENIE!$D$12/100)</f>
        <v>287.53559999999999</v>
      </c>
      <c r="H75" s="119">
        <f>H37*(1+NASTAVENIE!$D$12/100)</f>
        <v>297.48180000000002</v>
      </c>
      <c r="I75" s="119">
        <f>I37*(1+NASTAVENIE!$D$12/100)</f>
        <v>307.42800000000005</v>
      </c>
      <c r="J75" s="119">
        <f>J37*(1+NASTAVENIE!$D$12/100)</f>
        <v>323.70360000000005</v>
      </c>
    </row>
    <row r="76" spans="1:10">
      <c r="A76" s="118">
        <v>2500</v>
      </c>
      <c r="B76" s="204">
        <f>B38*(1+NASTAVENIE!$D$12/100)</f>
        <v>242.32560000000001</v>
      </c>
      <c r="C76" s="204">
        <f>C38*(1+NASTAVENIE!$D$12/100)</f>
        <v>251.36760000000001</v>
      </c>
      <c r="D76" s="204">
        <f>D38*(1+NASTAVENIE!$D$12/100)</f>
        <v>264.02640000000002</v>
      </c>
      <c r="E76" s="204">
        <f>E38*(1+NASTAVENIE!$D$12/100)</f>
        <v>273.9726</v>
      </c>
      <c r="F76" s="119">
        <f>F38*(1+NASTAVENIE!$D$12/100)</f>
        <v>284.82300000000004</v>
      </c>
      <c r="G76" s="119">
        <f>G38*(1+NASTAVENIE!$D$12/100)</f>
        <v>294.76920000000001</v>
      </c>
      <c r="H76" s="119">
        <f>H38*(1+NASTAVENIE!$D$12/100)</f>
        <v>305.61960000000005</v>
      </c>
      <c r="I76" s="119">
        <f>I38*(1+NASTAVENIE!$D$12/100)</f>
        <v>316.47000000000003</v>
      </c>
      <c r="J76" s="119">
        <f>J38*(1+NASTAVENIE!$D$12/100)</f>
        <v>332.74560000000002</v>
      </c>
    </row>
    <row r="77" spans="1:10">
      <c r="A77" s="118">
        <v>2600</v>
      </c>
      <c r="B77" s="204">
        <f>B39*(1+NASTAVENIE!$D$12/100)</f>
        <v>250.46340000000001</v>
      </c>
      <c r="C77" s="204">
        <f>C39*(1+NASTAVENIE!$D$12/100)</f>
        <v>259.50540000000001</v>
      </c>
      <c r="D77" s="204">
        <f>D39*(1+NASTAVENIE!$D$12/100)</f>
        <v>272.16419999999999</v>
      </c>
      <c r="E77" s="204">
        <f>E39*(1+NASTAVENIE!$D$12/100)</f>
        <v>283.01460000000003</v>
      </c>
      <c r="F77" s="119">
        <f>F39*(1+NASTAVENIE!$D$12/100)</f>
        <v>292.96080000000001</v>
      </c>
      <c r="G77" s="119">
        <f>G39*(1+NASTAVENIE!$D$12/100)</f>
        <v>303.81120000000004</v>
      </c>
      <c r="H77" s="119">
        <f>H39*(1+NASTAVENIE!$D$12/100)</f>
        <v>315.56579999999997</v>
      </c>
      <c r="I77" s="119">
        <f>I39*(1+NASTAVENIE!$D$12/100)</f>
        <v>326.4162</v>
      </c>
      <c r="J77" s="119">
        <f>J39*(1+NASTAVENIE!$D$12/100)</f>
        <v>342.6918</v>
      </c>
    </row>
    <row r="78" spans="1:10">
      <c r="A78" s="118">
        <v>2700</v>
      </c>
      <c r="B78" s="204">
        <f>B40*(1+NASTAVENIE!$D$12/100)</f>
        <v>255.88860000000003</v>
      </c>
      <c r="C78" s="204">
        <f>C40*(1+NASTAVENIE!$D$12/100)</f>
        <v>265.83480000000003</v>
      </c>
      <c r="D78" s="204">
        <f>D40*(1+NASTAVENIE!$D$12/100)</f>
        <v>278.49360000000001</v>
      </c>
      <c r="E78" s="204">
        <f>E40*(1+NASTAVENIE!$D$12/100)</f>
        <v>289.34399999999999</v>
      </c>
      <c r="F78" s="119">
        <f>F40*(1+NASTAVENIE!$D$12/100)</f>
        <v>301.09860000000003</v>
      </c>
      <c r="G78" s="119">
        <f>G40*(1+NASTAVENIE!$D$12/100)</f>
        <v>311.04480000000001</v>
      </c>
      <c r="H78" s="119">
        <f>H40*(1+NASTAVENIE!$D$12/100)</f>
        <v>322.79939999999999</v>
      </c>
      <c r="I78" s="119">
        <f>I40*(1+NASTAVENIE!$D$12/100)</f>
        <v>333.64979999999997</v>
      </c>
      <c r="J78" s="119">
        <f>J40*(1+NASTAVENIE!$D$12/100)</f>
        <v>350.82960000000003</v>
      </c>
    </row>
    <row r="79" spans="1:10">
      <c r="A79" s="118">
        <v>2800</v>
      </c>
      <c r="B79" s="204">
        <f>B41*(1+NASTAVENIE!$D$12/100)</f>
        <v>263.12220000000002</v>
      </c>
      <c r="C79" s="204">
        <f>C41*(1+NASTAVENIE!$D$12/100)</f>
        <v>273.9726</v>
      </c>
      <c r="D79" s="204">
        <f>D41*(1+NASTAVENIE!$D$12/100)</f>
        <v>286.63140000000004</v>
      </c>
      <c r="E79" s="204">
        <f>E41*(1+NASTAVENIE!$D$12/100)</f>
        <v>297.48180000000002</v>
      </c>
      <c r="F79" s="119">
        <f>F41*(1+NASTAVENIE!$D$12/100)</f>
        <v>309.2364</v>
      </c>
      <c r="G79" s="119">
        <f>G41*(1+NASTAVENIE!$D$12/100)</f>
        <v>320.99099999999999</v>
      </c>
      <c r="H79" s="119">
        <f>H41*(1+NASTAVENIE!$D$12/100)</f>
        <v>332.74560000000002</v>
      </c>
      <c r="I79" s="119">
        <f>I41*(1+NASTAVENIE!$D$12/100)</f>
        <v>343.596</v>
      </c>
      <c r="J79" s="119">
        <f>J41*(1+NASTAVENIE!$D$12/100)</f>
        <v>360.7758</v>
      </c>
    </row>
  </sheetData>
  <sheetProtection selectLockedCells="1" selectUnlockedCells="1"/>
  <mergeCells count="5">
    <mergeCell ref="A1:J3"/>
    <mergeCell ref="B24:J24"/>
    <mergeCell ref="N24:P24"/>
    <mergeCell ref="B43:J43"/>
    <mergeCell ref="B62:J62"/>
  </mergeCells>
  <hyperlinks>
    <hyperlink ref="M23" location="Výběr!A1" display="Zpět "/>
  </hyperlinks>
  <printOptions horizontalCentered="1"/>
  <pageMargins left="0" right="0" top="0.19652777777777777" bottom="0.19652777777777777" header="0.51180555555555551" footer="0.51180555555555551"/>
  <pageSetup paperSize="9" scale="90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5"/>
  <sheetViews>
    <sheetView workbookViewId="0">
      <pane xSplit="6" ySplit="2" topLeftCell="G52" activePane="bottomRight" state="frozen"/>
      <selection pane="topRight" activeCell="G1" sqref="G1"/>
      <selection pane="bottomLeft" activeCell="A52" sqref="A52"/>
      <selection pane="bottomRight" activeCell="H52" sqref="H52"/>
    </sheetView>
  </sheetViews>
  <sheetFormatPr defaultColWidth="9.28515625" defaultRowHeight="15"/>
  <cols>
    <col min="1" max="1" width="54.28515625" customWidth="1"/>
    <col min="2" max="2" width="16.42578125" customWidth="1"/>
    <col min="3" max="3" width="7.42578125" style="29" customWidth="1"/>
    <col min="4" max="5" width="0" style="29" hidden="1" customWidth="1"/>
    <col min="6" max="6" width="5.85546875" customWidth="1"/>
    <col min="7" max="7" width="20.5703125" style="32" customWidth="1"/>
    <col min="8" max="8" width="11.5703125" style="32" customWidth="1"/>
    <col min="9" max="9" width="18.5703125" style="32" customWidth="1"/>
  </cols>
  <sheetData>
    <row r="1" spans="1:10" ht="26.25">
      <c r="A1" s="301" t="s">
        <v>31</v>
      </c>
      <c r="B1" s="301"/>
      <c r="C1" s="301"/>
      <c r="D1" s="301"/>
      <c r="E1" s="301"/>
      <c r="F1" s="301"/>
      <c r="G1" s="301"/>
      <c r="H1" s="301"/>
      <c r="I1" s="301"/>
    </row>
    <row r="2" spans="1:10">
      <c r="A2" s="33"/>
      <c r="B2" s="34"/>
      <c r="C2" s="35" t="s">
        <v>32</v>
      </c>
      <c r="D2" s="35" t="s">
        <v>33</v>
      </c>
      <c r="E2" s="35" t="s">
        <v>34</v>
      </c>
      <c r="F2" s="34"/>
      <c r="G2" s="35" t="s">
        <v>35</v>
      </c>
      <c r="H2" s="35" t="s">
        <v>36</v>
      </c>
      <c r="I2" s="36" t="s">
        <v>37</v>
      </c>
      <c r="J2" s="37"/>
    </row>
    <row r="3" spans="1:10" ht="14.1" customHeight="1">
      <c r="A3" s="38" t="s">
        <v>38</v>
      </c>
      <c r="B3" s="39" t="s">
        <v>39</v>
      </c>
      <c r="C3" s="40">
        <v>18</v>
      </c>
      <c r="D3" s="40">
        <v>24</v>
      </c>
      <c r="E3" s="40">
        <v>29</v>
      </c>
      <c r="F3" s="41" t="s">
        <v>40</v>
      </c>
      <c r="G3" s="42">
        <f>(C3-(C3*NASTAVENIE!$D$8/100))*(1+(NASTAVENIE!$D$9/100))*NASTAVENIE!$D$10</f>
        <v>11.88</v>
      </c>
      <c r="H3" s="42">
        <f>(D3-(D3*NASTAVENIE!$D$8/100))*(1+(NASTAVENIE!$D$9/100))*NASTAVENIE!$D$10</f>
        <v>15.839999999999998</v>
      </c>
      <c r="I3" s="42">
        <f>(E3-(E3*NASTAVENIE!$D$8/100))*(1+(NASTAVENIE!$D$9/100))*NASTAVENIE!$D$10</f>
        <v>19.139999999999997</v>
      </c>
    </row>
    <row r="4" spans="1:10" ht="14.1" customHeight="1">
      <c r="A4" s="38" t="s">
        <v>41</v>
      </c>
      <c r="B4" s="39" t="s">
        <v>42</v>
      </c>
      <c r="C4" s="40">
        <v>20</v>
      </c>
      <c r="D4" s="40">
        <v>24</v>
      </c>
      <c r="E4" s="40">
        <v>27.4</v>
      </c>
      <c r="F4" s="41" t="s">
        <v>40</v>
      </c>
      <c r="G4" s="42">
        <f>(C4-(C4*NASTAVENIE!$D$8/100))*(1+(NASTAVENIE!$D$9/100))*NASTAVENIE!$D$10</f>
        <v>13.2</v>
      </c>
      <c r="H4" s="42">
        <f>(D4-(D4*NASTAVENIE!$D$8/100))*(1+(NASTAVENIE!$D$9/100))*NASTAVENIE!$D$10</f>
        <v>15.839999999999998</v>
      </c>
      <c r="I4" s="42">
        <f>(E4-(E4*NASTAVENIE!$D$8/100))*(1+(NASTAVENIE!$D$9/100))*NASTAVENIE!$D$10</f>
        <v>18.083999999999996</v>
      </c>
    </row>
    <row r="5" spans="1:10" ht="14.1" customHeight="1">
      <c r="A5" s="43" t="s">
        <v>43</v>
      </c>
      <c r="B5" s="44" t="s">
        <v>44</v>
      </c>
      <c r="C5" s="45">
        <v>7</v>
      </c>
      <c r="D5" s="45">
        <v>12</v>
      </c>
      <c r="E5" s="45">
        <v>10</v>
      </c>
      <c r="F5" s="44" t="s">
        <v>45</v>
      </c>
      <c r="G5" s="42">
        <f>(C5-(C5*NASTAVENIE!$D$8/100))*(1+(NASTAVENIE!$D$9/100))*NASTAVENIE!$D$10</f>
        <v>4.62</v>
      </c>
      <c r="H5" s="42">
        <f>(D5-(D5*NASTAVENIE!$D$8/100))*(1+(NASTAVENIE!$D$9/100))*NASTAVENIE!$D$10</f>
        <v>7.919999999999999</v>
      </c>
      <c r="I5" s="42">
        <f>(E5-(E5*NASTAVENIE!$D$8/100))*(1+(NASTAVENIE!$D$9/100))*NASTAVENIE!$D$10</f>
        <v>6.6</v>
      </c>
    </row>
    <row r="6" spans="1:10" ht="14.1" customHeight="1">
      <c r="A6" s="43" t="s">
        <v>43</v>
      </c>
      <c r="B6" s="44" t="s">
        <v>46</v>
      </c>
      <c r="C6" s="45">
        <v>8</v>
      </c>
      <c r="D6" s="45">
        <v>29</v>
      </c>
      <c r="E6" s="45">
        <v>19</v>
      </c>
      <c r="F6" s="44" t="s">
        <v>45</v>
      </c>
      <c r="G6" s="42">
        <f>(C6-(C6*NASTAVENIE!$D$8/100))*(1+(NASTAVENIE!$D$9/100))*NASTAVENIE!$D$10</f>
        <v>5.28</v>
      </c>
      <c r="H6" s="42">
        <f>(D6-(D6*NASTAVENIE!$D$8/100))*(1+(NASTAVENIE!$D$9/100))*NASTAVENIE!$D$10</f>
        <v>19.139999999999997</v>
      </c>
      <c r="I6" s="42">
        <f>(E6-(E6*NASTAVENIE!$D$8/100))*(1+(NASTAVENIE!$D$9/100))*NASTAVENIE!$D$10</f>
        <v>12.54</v>
      </c>
    </row>
    <row r="7" spans="1:10" ht="14.1" customHeight="1">
      <c r="A7" s="43" t="s">
        <v>47</v>
      </c>
      <c r="B7" s="44"/>
      <c r="C7" s="45">
        <v>5</v>
      </c>
      <c r="D7" s="45">
        <v>8</v>
      </c>
      <c r="E7" s="45">
        <v>11</v>
      </c>
      <c r="F7" s="44" t="s">
        <v>40</v>
      </c>
      <c r="G7" s="42">
        <f>(C7-(C7*NASTAVENIE!$D$8/100))*(1+(NASTAVENIE!$D$9/100))*NASTAVENIE!$D$10</f>
        <v>3.3</v>
      </c>
      <c r="H7" s="42">
        <f>(D7-(D7*NASTAVENIE!$D$8/100))*(1+(NASTAVENIE!$D$9/100))*NASTAVENIE!$D$10</f>
        <v>5.28</v>
      </c>
      <c r="I7" s="42">
        <f>(E7-(E7*NASTAVENIE!$D$8/100))*(1+(NASTAVENIE!$D$9/100))*NASTAVENIE!$D$10</f>
        <v>7.26</v>
      </c>
    </row>
    <row r="8" spans="1:10" ht="14.1" customHeight="1">
      <c r="A8" s="43" t="s">
        <v>48</v>
      </c>
      <c r="B8" s="44"/>
      <c r="C8" s="45">
        <v>46</v>
      </c>
      <c r="D8" s="45">
        <v>55</v>
      </c>
      <c r="E8" s="45">
        <v>63</v>
      </c>
      <c r="F8" s="44" t="s">
        <v>40</v>
      </c>
      <c r="G8" s="42">
        <f>(C8-(C8*NASTAVENIE!$D$8/100))*(1+(NASTAVENIE!$D$9/100))*NASTAVENIE!$D$10</f>
        <v>30.36</v>
      </c>
      <c r="H8" s="42">
        <f>(D8-(D8*NASTAVENIE!$D$8/100))*(1+(NASTAVENIE!$D$9/100))*NASTAVENIE!$D$10</f>
        <v>36.299999999999997</v>
      </c>
      <c r="I8" s="42">
        <f>(E8-(E8*NASTAVENIE!$D$8/100))*(1+(NASTAVENIE!$D$9/100))*NASTAVENIE!$D$10</f>
        <v>41.58</v>
      </c>
    </row>
    <row r="9" spans="1:10" ht="14.1" customHeight="1">
      <c r="A9" s="43" t="s">
        <v>49</v>
      </c>
      <c r="B9" s="44"/>
      <c r="C9" s="45">
        <v>71</v>
      </c>
      <c r="D9" s="45">
        <v>100</v>
      </c>
      <c r="E9" s="45">
        <v>109</v>
      </c>
      <c r="F9" s="44" t="s">
        <v>40</v>
      </c>
      <c r="G9" s="42">
        <f>(C9-(C9*NASTAVENIE!$D$8/100))*(1+(NASTAVENIE!$D$9/100))*NASTAVENIE!$D$10</f>
        <v>46.859999999999992</v>
      </c>
      <c r="H9" s="42">
        <f>(D9-(D9*NASTAVENIE!$D$8/100))*(1+(NASTAVENIE!$D$9/100))*NASTAVENIE!$D$10</f>
        <v>66</v>
      </c>
      <c r="I9" s="42">
        <f>(E9-(E9*NASTAVENIE!$D$8/100))*(1+(NASTAVENIE!$D$9/100))*NASTAVENIE!$D$10</f>
        <v>71.94</v>
      </c>
    </row>
    <row r="10" spans="1:10" ht="14.1" customHeight="1">
      <c r="A10" s="43" t="s">
        <v>50</v>
      </c>
      <c r="B10" s="44"/>
      <c r="C10" s="45">
        <v>47</v>
      </c>
      <c r="D10" s="45">
        <v>61</v>
      </c>
      <c r="E10" s="45">
        <v>70</v>
      </c>
      <c r="F10" s="44" t="s">
        <v>40</v>
      </c>
      <c r="G10" s="42">
        <f>(C10-(C10*NASTAVENIE!$D$8/100))*(1+(NASTAVENIE!$D$9/100))*NASTAVENIE!$D$10</f>
        <v>31.02</v>
      </c>
      <c r="H10" s="42">
        <f>(D10-(D10*NASTAVENIE!$D$8/100))*(1+(NASTAVENIE!$D$9/100))*NASTAVENIE!$D$10</f>
        <v>40.26</v>
      </c>
      <c r="I10" s="42">
        <f>(E10-(E10*NASTAVENIE!$D$8/100))*(1+(NASTAVENIE!$D$9/100))*NASTAVENIE!$D$10</f>
        <v>46.199999999999996</v>
      </c>
    </row>
    <row r="11" spans="1:10" ht="14.1" customHeight="1">
      <c r="A11" s="43" t="s">
        <v>51</v>
      </c>
      <c r="B11" s="44"/>
      <c r="C11" s="45" t="s">
        <v>52</v>
      </c>
      <c r="D11" s="45"/>
      <c r="E11" s="45"/>
      <c r="F11" s="44" t="s">
        <v>40</v>
      </c>
      <c r="G11" s="42" t="e">
        <f>(C11-(C11*NASTAVENIE!$D$8/100))*(1+(NASTAVENIE!$D$9/100))*NASTAVENIE!$D$10</f>
        <v>#VALUE!</v>
      </c>
      <c r="H11" s="42">
        <f>(D11-(D11*NASTAVENIE!$D$8/100))*(1+(NASTAVENIE!$D$9/100))*NASTAVENIE!$D$10</f>
        <v>0</v>
      </c>
      <c r="I11" s="42">
        <f>(E11-(E11*NASTAVENIE!$D$8/100))*(1+(NASTAVENIE!$D$9/100))*NASTAVENIE!$D$10</f>
        <v>0</v>
      </c>
    </row>
    <row r="12" spans="1:10" ht="14.1" customHeight="1">
      <c r="A12" s="43" t="s">
        <v>53</v>
      </c>
      <c r="B12" s="44"/>
      <c r="C12" s="45">
        <v>20</v>
      </c>
      <c r="D12" s="45"/>
      <c r="E12" s="45"/>
      <c r="F12" s="44" t="s">
        <v>54</v>
      </c>
      <c r="G12" s="42">
        <f>(C12-(C12*NASTAVENIE!$D$8/100))*(1+(NASTAVENIE!$D$9/100))*NASTAVENIE!$D$10</f>
        <v>13.2</v>
      </c>
      <c r="H12" s="42"/>
      <c r="I12" s="42"/>
    </row>
    <row r="13" spans="1:10" ht="14.1" customHeight="1">
      <c r="A13" s="43" t="s">
        <v>55</v>
      </c>
      <c r="B13" s="44" t="s">
        <v>56</v>
      </c>
      <c r="C13" s="45">
        <v>10</v>
      </c>
      <c r="D13" s="45">
        <v>12</v>
      </c>
      <c r="E13" s="45">
        <v>14</v>
      </c>
      <c r="F13" s="44" t="s">
        <v>40</v>
      </c>
      <c r="G13" s="42">
        <f>(C13-(C13*NASTAVENIE!$D$8/100))*(1+(NASTAVENIE!$D$9/100))*NASTAVENIE!$D$10</f>
        <v>6.6</v>
      </c>
      <c r="H13" s="42">
        <f>(D13-(D13*NASTAVENIE!$D$8/100))*(1+(NASTAVENIE!$D$9/100))*NASTAVENIE!$D$10</f>
        <v>7.919999999999999</v>
      </c>
      <c r="I13" s="42">
        <f>(E13-(E13*NASTAVENIE!$D$8/100))*(1+(NASTAVENIE!$D$9/100))*NASTAVENIE!$D$10</f>
        <v>9.24</v>
      </c>
    </row>
    <row r="14" spans="1:10" ht="14.1" customHeight="1">
      <c r="A14" s="43"/>
      <c r="B14" s="44" t="s">
        <v>57</v>
      </c>
      <c r="C14" s="45">
        <v>11</v>
      </c>
      <c r="D14" s="45">
        <v>14</v>
      </c>
      <c r="E14" s="45">
        <v>17</v>
      </c>
      <c r="F14" s="44" t="s">
        <v>40</v>
      </c>
      <c r="G14" s="42">
        <f>(C14-(C14*NASTAVENIE!$D$8/100))*(1+(NASTAVENIE!$D$9/100))*NASTAVENIE!$D$10</f>
        <v>7.26</v>
      </c>
      <c r="H14" s="42">
        <f>(D14-(D14*NASTAVENIE!$D$8/100))*(1+(NASTAVENIE!$D$9/100))*NASTAVENIE!$D$10</f>
        <v>9.24</v>
      </c>
      <c r="I14" s="42">
        <f>(E14-(E14*NASTAVENIE!$D$8/100))*(1+(NASTAVENIE!$D$9/100))*NASTAVENIE!$D$10</f>
        <v>11.219999999999999</v>
      </c>
    </row>
    <row r="15" spans="1:10" ht="14.1" customHeight="1">
      <c r="A15" s="43"/>
      <c r="B15" s="44" t="s">
        <v>58</v>
      </c>
      <c r="C15" s="45">
        <v>14</v>
      </c>
      <c r="D15" s="45">
        <v>18</v>
      </c>
      <c r="E15" s="45">
        <v>21</v>
      </c>
      <c r="F15" s="44" t="s">
        <v>40</v>
      </c>
      <c r="G15" s="42">
        <f>(C15-(C15*NASTAVENIE!$D$8/100))*(1+(NASTAVENIE!$D$9/100))*NASTAVENIE!$D$10</f>
        <v>9.24</v>
      </c>
      <c r="H15" s="42">
        <f>(D15-(D15*NASTAVENIE!$D$8/100))*(1+(NASTAVENIE!$D$9/100))*NASTAVENIE!$D$10</f>
        <v>11.88</v>
      </c>
      <c r="I15" s="42">
        <f>(E15-(E15*NASTAVENIE!$D$8/100))*(1+(NASTAVENIE!$D$9/100))*NASTAVENIE!$D$10</f>
        <v>13.860000000000001</v>
      </c>
    </row>
    <row r="16" spans="1:10" ht="14.1" customHeight="1">
      <c r="A16" s="43" t="s">
        <v>59</v>
      </c>
      <c r="B16" s="44" t="s">
        <v>60</v>
      </c>
      <c r="C16" s="45">
        <v>26</v>
      </c>
      <c r="D16" s="45">
        <v>28</v>
      </c>
      <c r="E16" s="45">
        <v>34</v>
      </c>
      <c r="F16" s="44" t="s">
        <v>40</v>
      </c>
      <c r="G16" s="42">
        <f>(C16-(C16*NASTAVENIE!$D$8/100))*(1+(NASTAVENIE!$D$9/100))*NASTAVENIE!$D$10</f>
        <v>17.16</v>
      </c>
      <c r="H16" s="42">
        <f>(D16-(D16*NASTAVENIE!$D$8/100))*(1+(NASTAVENIE!$D$9/100))*NASTAVENIE!$D$10</f>
        <v>18.48</v>
      </c>
      <c r="I16" s="42">
        <f>(E16-(E16*NASTAVENIE!$D$8/100))*(1+(NASTAVENIE!$D$9/100))*NASTAVENIE!$D$10</f>
        <v>22.439999999999998</v>
      </c>
    </row>
    <row r="17" spans="1:9" ht="14.1" customHeight="1">
      <c r="A17" s="43"/>
      <c r="B17" s="44"/>
      <c r="C17" s="45"/>
      <c r="D17" s="45"/>
      <c r="E17" s="45"/>
      <c r="F17" s="44"/>
      <c r="G17" s="42"/>
      <c r="H17" s="42"/>
      <c r="I17" s="42"/>
    </row>
    <row r="18" spans="1:9" ht="14.1" customHeight="1">
      <c r="A18" s="46" t="s">
        <v>61</v>
      </c>
      <c r="B18" s="44"/>
      <c r="C18" s="45">
        <v>9</v>
      </c>
      <c r="D18" s="45"/>
      <c r="E18" s="45"/>
      <c r="F18" s="44" t="s">
        <v>40</v>
      </c>
      <c r="G18" s="42">
        <f>(C18-(C18*NASTAVENIE!$D$8/100))*(1+(NASTAVENIE!$D$9/100))*NASTAVENIE!$D$10</f>
        <v>5.94</v>
      </c>
      <c r="H18" s="42"/>
      <c r="I18" s="42"/>
    </row>
    <row r="19" spans="1:9" ht="14.1" customHeight="1">
      <c r="A19" s="47" t="s">
        <v>62</v>
      </c>
      <c r="B19" s="48"/>
      <c r="C19" s="49"/>
      <c r="D19" s="49"/>
      <c r="E19" s="49"/>
      <c r="F19" s="50"/>
      <c r="G19" s="42"/>
      <c r="H19" s="42"/>
      <c r="I19" s="42"/>
    </row>
    <row r="20" spans="1:9" ht="14.1" customHeight="1">
      <c r="A20" s="51" t="s">
        <v>32</v>
      </c>
      <c r="B20" s="44" t="s">
        <v>63</v>
      </c>
      <c r="C20" s="52">
        <v>2</v>
      </c>
      <c r="D20" s="52"/>
      <c r="E20" s="52"/>
      <c r="F20" s="44" t="s">
        <v>54</v>
      </c>
      <c r="G20" s="42">
        <f>(C20-(C20*NASTAVENIE!$D$8/100))*(1+(NASTAVENIE!$D$9/100))*NASTAVENIE!$D$10</f>
        <v>1.32</v>
      </c>
      <c r="H20" s="42"/>
      <c r="I20" s="42"/>
    </row>
    <row r="21" spans="1:9" ht="14.1" customHeight="1">
      <c r="A21" s="43" t="s">
        <v>64</v>
      </c>
      <c r="B21" s="44"/>
      <c r="C21" s="45">
        <v>7</v>
      </c>
      <c r="D21" s="45"/>
      <c r="E21" s="45"/>
      <c r="F21" s="44" t="s">
        <v>54</v>
      </c>
      <c r="G21" s="42">
        <f>(C21-(C21*NASTAVENIE!$D$8/100))*(1+(NASTAVENIE!$D$9/100))*NASTAVENIE!$D$10</f>
        <v>4.62</v>
      </c>
      <c r="H21" s="42"/>
      <c r="I21" s="42"/>
    </row>
    <row r="22" spans="1:9" ht="14.1" customHeight="1">
      <c r="A22" s="43" t="s">
        <v>65</v>
      </c>
      <c r="B22" s="44" t="s">
        <v>66</v>
      </c>
      <c r="C22" s="45">
        <v>13</v>
      </c>
      <c r="D22" s="45"/>
      <c r="E22" s="45"/>
      <c r="F22" s="44" t="s">
        <v>54</v>
      </c>
      <c r="G22" s="42">
        <f>(C22-(C22*NASTAVENIE!$D$8/100))*(1+(NASTAVENIE!$D$9/100))*NASTAVENIE!$D$10</f>
        <v>8.58</v>
      </c>
      <c r="H22" s="42"/>
      <c r="I22" s="42"/>
    </row>
    <row r="23" spans="1:9" ht="14.1" customHeight="1">
      <c r="A23" s="43" t="s">
        <v>67</v>
      </c>
      <c r="B23" s="44" t="s">
        <v>66</v>
      </c>
      <c r="C23" s="45">
        <v>33</v>
      </c>
      <c r="D23" s="45"/>
      <c r="E23" s="45"/>
      <c r="F23" s="44" t="s">
        <v>54</v>
      </c>
      <c r="G23" s="42">
        <f>(C23-(C23*NASTAVENIE!$D$8/100))*(1+(NASTAVENIE!$D$9/100))*NASTAVENIE!$D$10</f>
        <v>21.779999999999998</v>
      </c>
      <c r="H23" s="42"/>
      <c r="I23" s="42"/>
    </row>
    <row r="24" spans="1:9" ht="12.75" hidden="1" customHeight="1">
      <c r="A24" s="43"/>
      <c r="B24" s="44"/>
      <c r="C24" s="45"/>
      <c r="D24" s="45"/>
      <c r="E24" s="45"/>
      <c r="F24" s="44"/>
      <c r="G24" s="42">
        <f>(C24-(C24*NASTAVENIE!$D$8/100))*(1+(NASTAVENIE!$D$9/100))*NASTAVENIE!$D$10</f>
        <v>0</v>
      </c>
      <c r="H24" s="42">
        <f>(D24-(D24*NASTAVENIE!$D$8/100))*(1+(NASTAVENIE!$D$9/100))*NASTAVENIE!$D$10</f>
        <v>0</v>
      </c>
      <c r="I24" s="42">
        <f>(E24-(E24*NASTAVENIE!$D$8/100))*(1+(NASTAVENIE!$D$9/100))*NASTAVENIE!$D$10</f>
        <v>0</v>
      </c>
    </row>
    <row r="25" spans="1:9" ht="14.1" customHeight="1">
      <c r="A25" s="43" t="s">
        <v>68</v>
      </c>
      <c r="B25" s="44"/>
      <c r="C25" s="45"/>
      <c r="D25" s="45"/>
      <c r="E25" s="45"/>
      <c r="F25" s="44"/>
      <c r="G25" s="42">
        <f>(C25-(C25*NASTAVENIE!$D$8/100))*(1+(NASTAVENIE!$D$9/100))*NASTAVENIE!$D$10</f>
        <v>0</v>
      </c>
      <c r="H25" s="42"/>
      <c r="I25" s="42"/>
    </row>
    <row r="26" spans="1:9" ht="14.1" customHeight="1">
      <c r="A26" s="43" t="s">
        <v>69</v>
      </c>
      <c r="B26" s="44"/>
      <c r="C26" s="45"/>
      <c r="D26" s="45"/>
      <c r="E26" s="45"/>
      <c r="F26" s="44" t="s">
        <v>54</v>
      </c>
      <c r="G26" s="42">
        <f>(C26-(C26*NASTAVENIE!$D$8/100))*(1+(NASTAVENIE!$D$9/100))*NASTAVENIE!$D$10</f>
        <v>0</v>
      </c>
      <c r="H26" s="42"/>
      <c r="I26" s="42"/>
    </row>
    <row r="27" spans="1:9" ht="14.1" customHeight="1">
      <c r="A27" s="43"/>
      <c r="B27" s="44"/>
      <c r="C27" s="45"/>
      <c r="D27" s="45"/>
      <c r="E27" s="45"/>
      <c r="F27" s="44" t="s">
        <v>54</v>
      </c>
      <c r="G27" s="42">
        <f>(C27-(C27*NASTAVENIE!$D$8/100))*(1+(NASTAVENIE!$D$9/100))*NASTAVENIE!$D$10</f>
        <v>0</v>
      </c>
      <c r="H27" s="42"/>
      <c r="I27" s="42"/>
    </row>
    <row r="28" spans="1:9" ht="14.1" customHeight="1">
      <c r="A28" s="43" t="s">
        <v>70</v>
      </c>
      <c r="B28" s="44" t="s">
        <v>71</v>
      </c>
      <c r="C28" s="45">
        <v>66</v>
      </c>
      <c r="D28" s="45"/>
      <c r="E28" s="45"/>
      <c r="F28" s="44" t="s">
        <v>54</v>
      </c>
      <c r="G28" s="42">
        <f>(C28-(C28*NASTAVENIE!$D$8/100))*(1+(NASTAVENIE!$D$9/100))*NASTAVENIE!$D$10</f>
        <v>43.559999999999995</v>
      </c>
      <c r="H28" s="42">
        <f>(D28-(D28*NASTAVENIE!$D$8/100))*(1+(NASTAVENIE!$D$9/100))*NASTAVENIE!$D$10</f>
        <v>0</v>
      </c>
      <c r="I28" s="42">
        <f>(E28-(E28*NASTAVENIE!$D$8/100))*(1+(NASTAVENIE!$D$9/100))*NASTAVENIE!$D$10</f>
        <v>0</v>
      </c>
    </row>
    <row r="29" spans="1:9" ht="14.1" customHeight="1">
      <c r="A29" s="46" t="s">
        <v>72</v>
      </c>
      <c r="B29" s="44" t="s">
        <v>73</v>
      </c>
      <c r="C29" s="45">
        <v>50</v>
      </c>
      <c r="D29" s="45"/>
      <c r="E29" s="45"/>
      <c r="F29" s="44" t="s">
        <v>54</v>
      </c>
      <c r="G29" s="42">
        <f>(C29-(C29*NASTAVENIE!$D$8/100))*(1+(NASTAVENIE!$D$9/100))*NASTAVENIE!$D$10</f>
        <v>33</v>
      </c>
      <c r="H29" s="42">
        <f>(D29-(D29*NASTAVENIE!$D$8/100))*(1+(NASTAVENIE!$D$9/100))*NASTAVENIE!$D$10</f>
        <v>0</v>
      </c>
      <c r="I29" s="42">
        <f>(E29-(E29*NASTAVENIE!$D$8/100))*(1+(NASTAVENIE!$D$9/100))*NASTAVENIE!$D$10</f>
        <v>0</v>
      </c>
    </row>
    <row r="30" spans="1:9" ht="14.1" customHeight="1">
      <c r="A30" s="44" t="s">
        <v>74</v>
      </c>
      <c r="B30" s="53" t="s">
        <v>71</v>
      </c>
      <c r="C30" s="45">
        <v>83</v>
      </c>
      <c r="D30" s="45"/>
      <c r="E30" s="45"/>
      <c r="F30" s="44" t="s">
        <v>54</v>
      </c>
      <c r="G30" s="42">
        <f>(C30-(C30*NASTAVENIE!$D$8/100))*(1+(NASTAVENIE!$D$9/100))*NASTAVENIE!$D$10</f>
        <v>54.779999999999994</v>
      </c>
      <c r="H30" s="42"/>
      <c r="I30" s="42"/>
    </row>
    <row r="31" spans="1:9" ht="14.1" customHeight="1">
      <c r="A31" s="44" t="s">
        <v>75</v>
      </c>
      <c r="B31" s="53" t="s">
        <v>71</v>
      </c>
      <c r="C31" s="45">
        <v>92</v>
      </c>
      <c r="D31" s="45"/>
      <c r="E31" s="45"/>
      <c r="F31" s="44"/>
      <c r="G31" s="42">
        <f>(C31-(C31*NASTAVENIE!$D$8/100))*(1+(NASTAVENIE!$D$9/100))*NASTAVENIE!$D$10</f>
        <v>60.72</v>
      </c>
      <c r="H31" s="42"/>
      <c r="I31" s="42"/>
    </row>
    <row r="32" spans="1:9" ht="14.1" customHeight="1">
      <c r="A32" s="44" t="s">
        <v>76</v>
      </c>
      <c r="B32" s="53" t="s">
        <v>71</v>
      </c>
      <c r="C32" s="45">
        <v>78</v>
      </c>
      <c r="D32" s="45"/>
      <c r="E32" s="45"/>
      <c r="F32" s="44"/>
      <c r="G32" s="42">
        <f>(C32-(C32*NASTAVENIE!$D$8/100))*(1+(NASTAVENIE!$D$9/100))*NASTAVENIE!$D$10</f>
        <v>51.48</v>
      </c>
      <c r="H32" s="42"/>
      <c r="I32" s="42"/>
    </row>
    <row r="33" spans="1:9" ht="14.1" customHeight="1">
      <c r="A33" s="44" t="s">
        <v>77</v>
      </c>
      <c r="B33" s="53" t="s">
        <v>71</v>
      </c>
      <c r="C33" s="45">
        <v>94</v>
      </c>
      <c r="D33" s="45"/>
      <c r="E33" s="45"/>
      <c r="F33" s="44"/>
      <c r="G33" s="42">
        <f>(C33-(C33*NASTAVENIE!$D$8/100))*(1+(NASTAVENIE!$D$9/100))*NASTAVENIE!$D$10</f>
        <v>62.04</v>
      </c>
      <c r="H33" s="42"/>
      <c r="I33" s="42"/>
    </row>
    <row r="34" spans="1:9" ht="14.1" customHeight="1">
      <c r="A34" s="44" t="s">
        <v>78</v>
      </c>
      <c r="B34" s="53" t="s">
        <v>71</v>
      </c>
      <c r="C34" s="45"/>
      <c r="D34" s="45"/>
      <c r="E34" s="45"/>
      <c r="F34" s="44" t="s">
        <v>54</v>
      </c>
      <c r="G34" s="42">
        <f>(C34-(C34*NASTAVENIE!$D$8/100))*(1+(NASTAVENIE!$D$9/100))*NASTAVENIE!$D$10</f>
        <v>0</v>
      </c>
      <c r="H34" s="42">
        <f>(D34-(D34*NASTAVENIE!$D$8/100))*(1+(NASTAVENIE!$D$9/100))*NASTAVENIE!$D$10</f>
        <v>0</v>
      </c>
      <c r="I34" s="42">
        <f>(E34-(E34*NASTAVENIE!$D$8/100))*(1+(NASTAVENIE!$D$9/100))*NASTAVENIE!$D$10</f>
        <v>0</v>
      </c>
    </row>
    <row r="35" spans="1:9" ht="14.1" customHeight="1">
      <c r="A35" s="44"/>
      <c r="B35" s="53"/>
      <c r="C35" s="45"/>
      <c r="D35" s="45"/>
      <c r="E35" s="45"/>
      <c r="F35" s="44" t="s">
        <v>54</v>
      </c>
      <c r="G35" s="42">
        <f>(C35-(C35*NASTAVENIE!$D$8/100))*(1+(NASTAVENIE!$D$9/100))*NASTAVENIE!$D$10</f>
        <v>0</v>
      </c>
      <c r="H35" s="42">
        <f>(D35-(D35*NASTAVENIE!$D$8/100))*(1+(NASTAVENIE!$D$9/100))*NASTAVENIE!$D$10</f>
        <v>0</v>
      </c>
      <c r="I35" s="42">
        <f>(E35-(E35*NASTAVENIE!$D$8/100))*(1+(NASTAVENIE!$D$9/100))*NASTAVENIE!$D$10</f>
        <v>0</v>
      </c>
    </row>
    <row r="36" spans="1:9" ht="14.1" customHeight="1">
      <c r="A36" s="44" t="s">
        <v>79</v>
      </c>
      <c r="B36" s="53" t="s">
        <v>71</v>
      </c>
      <c r="C36" s="45"/>
      <c r="D36" s="45"/>
      <c r="E36" s="45"/>
      <c r="F36" s="44" t="s">
        <v>54</v>
      </c>
      <c r="G36" s="42">
        <f>(C36-(C36*NASTAVENIE!$D$8/100))*(1+(NASTAVENIE!$D$9/100))*NASTAVENIE!$D$10</f>
        <v>0</v>
      </c>
      <c r="H36" s="42">
        <f>(D36-(D36*NASTAVENIE!$D$8/100))*(1+(NASTAVENIE!$D$9/100))*NASTAVENIE!$D$10</f>
        <v>0</v>
      </c>
      <c r="I36" s="42">
        <f>(E36-(E36*NASTAVENIE!$D$8/100))*(1+(NASTAVENIE!$D$9/100))*NASTAVENIE!$D$10</f>
        <v>0</v>
      </c>
    </row>
    <row r="37" spans="1:9" ht="14.1" customHeight="1">
      <c r="A37" s="44" t="s">
        <v>80</v>
      </c>
      <c r="B37" s="54" t="s">
        <v>81</v>
      </c>
      <c r="C37" s="45"/>
      <c r="D37" s="45"/>
      <c r="E37" s="45"/>
      <c r="F37" s="44" t="s">
        <v>54</v>
      </c>
      <c r="G37" s="42">
        <f>(C37-(C37*NASTAVENIE!$D$8/100))*(1+(NASTAVENIE!$D$9/100))*NASTAVENIE!$D$10</f>
        <v>0</v>
      </c>
      <c r="H37" s="42">
        <f>(D37-(D37*NASTAVENIE!$D$8/100))*(1+(NASTAVENIE!$D$9/100))*NASTAVENIE!$D$10</f>
        <v>0</v>
      </c>
      <c r="I37" s="42">
        <f>(E37-(E37*NASTAVENIE!$D$8/100))*(1+(NASTAVENIE!$D$9/100))*NASTAVENIE!$D$10</f>
        <v>0</v>
      </c>
    </row>
    <row r="38" spans="1:9" ht="14.1" customHeight="1">
      <c r="A38" s="47" t="s">
        <v>82</v>
      </c>
      <c r="B38" s="55"/>
      <c r="C38" s="56"/>
      <c r="D38" s="56"/>
      <c r="E38" s="56"/>
      <c r="F38" s="57"/>
      <c r="G38" s="42">
        <f>(C38-(C38*NASTAVENIE!$D$8/100))*(1+(NASTAVENIE!$D$9/100))*NASTAVENIE!$D$10</f>
        <v>0</v>
      </c>
      <c r="H38" s="42">
        <f>(D38-(D38*NASTAVENIE!$D$8/100))*(1+(NASTAVENIE!$D$9/100))*NASTAVENIE!$D$10</f>
        <v>0</v>
      </c>
      <c r="I38" s="42">
        <f>(E38-(E38*NASTAVENIE!$D$8/100))*(1+(NASTAVENIE!$D$9/100))*NASTAVENIE!$D$10</f>
        <v>0</v>
      </c>
    </row>
    <row r="39" spans="1:9" ht="14.1" customHeight="1">
      <c r="A39" s="51" t="s">
        <v>83</v>
      </c>
      <c r="B39" s="58"/>
      <c r="C39" s="59">
        <v>24</v>
      </c>
      <c r="D39" s="59"/>
      <c r="E39" s="59"/>
      <c r="F39" s="58" t="s">
        <v>84</v>
      </c>
      <c r="G39" s="42">
        <f>(C39-(C39*NASTAVENIE!$D$8/100))*(1+(NASTAVENIE!$D$9/100))*NASTAVENIE!$D$10</f>
        <v>15.839999999999998</v>
      </c>
      <c r="H39" s="42"/>
      <c r="I39" s="42"/>
    </row>
    <row r="40" spans="1:9" ht="14.1" customHeight="1">
      <c r="A40" s="43" t="s">
        <v>85</v>
      </c>
      <c r="B40" s="44"/>
      <c r="C40" s="45">
        <v>42</v>
      </c>
      <c r="D40" s="45"/>
      <c r="E40" s="45"/>
      <c r="F40" s="44"/>
      <c r="G40" s="42">
        <f>(C40-(C40*NASTAVENIE!$D$8/100))*(1+(NASTAVENIE!$D$9/100))*NASTAVENIE!$D$10</f>
        <v>27.720000000000002</v>
      </c>
      <c r="H40" s="42"/>
      <c r="I40" s="42"/>
    </row>
    <row r="41" spans="1:9" ht="14.1" customHeight="1">
      <c r="A41" s="43" t="s">
        <v>86</v>
      </c>
      <c r="B41" s="44"/>
      <c r="C41" s="45">
        <v>52</v>
      </c>
      <c r="D41" s="45"/>
      <c r="E41" s="45"/>
      <c r="F41" s="44" t="s">
        <v>40</v>
      </c>
      <c r="G41" s="42">
        <f>(C41-(C41*NASTAVENIE!$D$8/100))*(1+(NASTAVENIE!$D$9/100))*NASTAVENIE!$D$10</f>
        <v>34.32</v>
      </c>
      <c r="H41" s="42"/>
      <c r="I41" s="42"/>
    </row>
    <row r="42" spans="1:9" ht="14.1" customHeight="1">
      <c r="A42" s="43" t="s">
        <v>87</v>
      </c>
      <c r="B42" s="44"/>
      <c r="C42" s="45">
        <v>118</v>
      </c>
      <c r="D42" s="45"/>
      <c r="E42" s="45"/>
      <c r="F42" s="44" t="s">
        <v>54</v>
      </c>
      <c r="G42" s="42">
        <f>(C42-(C42*NASTAVENIE!$D$8/100))*(1+(NASTAVENIE!$D$9/100))*NASTAVENIE!$D$10</f>
        <v>77.88000000000001</v>
      </c>
      <c r="H42" s="42"/>
      <c r="I42" s="42"/>
    </row>
    <row r="43" spans="1:9" ht="14.1" customHeight="1">
      <c r="A43" s="43" t="s">
        <v>88</v>
      </c>
      <c r="B43" s="44"/>
      <c r="C43" s="45">
        <v>95</v>
      </c>
      <c r="D43" s="45"/>
      <c r="E43" s="45"/>
      <c r="F43" s="44" t="s">
        <v>54</v>
      </c>
      <c r="G43" s="42">
        <f>(C43-(C43*NASTAVENIE!$D$8/100))*(1+(NASTAVENIE!$D$9/100))*NASTAVENIE!$D$10</f>
        <v>62.699999999999996</v>
      </c>
      <c r="H43" s="42"/>
      <c r="I43" s="42"/>
    </row>
    <row r="44" spans="1:9" ht="14.1" customHeight="1">
      <c r="A44" s="43" t="s">
        <v>89</v>
      </c>
      <c r="B44" s="44"/>
      <c r="C44" s="45">
        <v>37</v>
      </c>
      <c r="D44" s="45"/>
      <c r="E44" s="45"/>
      <c r="F44" s="44" t="s">
        <v>54</v>
      </c>
      <c r="G44" s="42">
        <f>(C44-(C44*NASTAVENIE!$D$8/100))*(1+(NASTAVENIE!$D$9/100))*NASTAVENIE!$D$10</f>
        <v>24.42</v>
      </c>
      <c r="H44" s="42"/>
      <c r="I44" s="42"/>
    </row>
    <row r="45" spans="1:9" ht="14.1" customHeight="1">
      <c r="A45" s="43" t="s">
        <v>90</v>
      </c>
      <c r="B45" s="44"/>
      <c r="C45" s="45">
        <v>22</v>
      </c>
      <c r="D45" s="45"/>
      <c r="E45" s="45"/>
      <c r="F45" s="44" t="s">
        <v>54</v>
      </c>
      <c r="G45" s="42">
        <f>(C45-(C45*NASTAVENIE!$D$8/100))*(1+(NASTAVENIE!$D$9/100))*NASTAVENIE!$D$10</f>
        <v>14.52</v>
      </c>
      <c r="H45" s="42"/>
      <c r="I45" s="42"/>
    </row>
    <row r="46" spans="1:9" ht="14.1" customHeight="1">
      <c r="A46" s="43" t="s">
        <v>91</v>
      </c>
      <c r="B46" s="44" t="s">
        <v>52</v>
      </c>
      <c r="C46" s="45">
        <v>74</v>
      </c>
      <c r="D46" s="45"/>
      <c r="E46" s="45"/>
      <c r="F46" s="44" t="s">
        <v>54</v>
      </c>
      <c r="G46" s="42">
        <f>(C46-(C46*NASTAVENIE!$D$8/100))*(1+(NASTAVENIE!$D$9/100))*NASTAVENIE!$D$10</f>
        <v>48.84</v>
      </c>
      <c r="H46" s="42"/>
      <c r="I46" s="42"/>
    </row>
    <row r="47" spans="1:9">
      <c r="A47" s="60" t="s">
        <v>92</v>
      </c>
      <c r="B47" s="61" t="s">
        <v>93</v>
      </c>
      <c r="C47" s="45" t="s">
        <v>52</v>
      </c>
      <c r="D47" s="45"/>
      <c r="E47" s="45"/>
      <c r="F47" s="44" t="s">
        <v>54</v>
      </c>
      <c r="G47" s="42" t="e">
        <f>(C47-(C47*NASTAVENIE!$D$8/100))*(1+(NASTAVENIE!$D$9/100))*NASTAVENIE!$D$10</f>
        <v>#VALUE!</v>
      </c>
      <c r="H47" s="42">
        <f>(D47-(D47*NASTAVENIE!$D$8/100))*(1+(NASTAVENIE!$D$9/100))*NASTAVENIE!$D$10</f>
        <v>0</v>
      </c>
      <c r="I47" s="42">
        <f>(E47-(E47*NASTAVENIE!$D$8/100))*(1+(NASTAVENIE!$D$9/100))*NASTAVENIE!$D$10</f>
        <v>0</v>
      </c>
    </row>
    <row r="48" spans="1:9" ht="14.25">
      <c r="A48" s="43"/>
      <c r="B48" s="61" t="s">
        <v>94</v>
      </c>
      <c r="C48" s="45" t="s">
        <v>52</v>
      </c>
      <c r="D48" s="45"/>
      <c r="E48" s="45"/>
      <c r="F48" s="44" t="s">
        <v>54</v>
      </c>
      <c r="G48" s="42" t="e">
        <f>(C48-(C48*NASTAVENIE!$D$8/100))*(1+(NASTAVENIE!$D$9/100))*NASTAVENIE!$D$10</f>
        <v>#VALUE!</v>
      </c>
      <c r="H48" s="42">
        <f>(D48-(D48*NASTAVENIE!$D$8/100))*(1+(NASTAVENIE!$D$9/100))*NASTAVENIE!$D$10</f>
        <v>0</v>
      </c>
      <c r="I48" s="42">
        <f>(E48-(E48*NASTAVENIE!$D$8/100))*(1+(NASTAVENIE!$D$9/100))*NASTAVENIE!$D$10</f>
        <v>0</v>
      </c>
    </row>
    <row r="49" spans="1:9" ht="14.25">
      <c r="A49" s="43"/>
      <c r="B49" s="61" t="s">
        <v>93</v>
      </c>
      <c r="C49" s="45" t="s">
        <v>52</v>
      </c>
      <c r="D49" s="45"/>
      <c r="E49" s="45"/>
      <c r="F49" s="44" t="s">
        <v>54</v>
      </c>
      <c r="G49" s="42" t="e">
        <f>(C49-(C49*NASTAVENIE!$D$8/100))*(1+(NASTAVENIE!$D$9/100))*NASTAVENIE!$D$10</f>
        <v>#VALUE!</v>
      </c>
      <c r="H49" s="42">
        <f>(D49-(D49*NASTAVENIE!$D$8/100))*(1+(NASTAVENIE!$D$9/100))*NASTAVENIE!$D$10</f>
        <v>0</v>
      </c>
      <c r="I49" s="42">
        <f>(E49-(E49*NASTAVENIE!$D$8/100))*(1+(NASTAVENIE!$D$9/100))*NASTAVENIE!$D$10</f>
        <v>0</v>
      </c>
    </row>
    <row r="50" spans="1:9" ht="14.25">
      <c r="A50" s="43" t="s">
        <v>95</v>
      </c>
      <c r="B50" s="61" t="s">
        <v>94</v>
      </c>
      <c r="C50" s="45" t="s">
        <v>52</v>
      </c>
      <c r="D50" s="45"/>
      <c r="E50" s="45"/>
      <c r="F50" s="44" t="s">
        <v>54</v>
      </c>
      <c r="G50" s="42" t="e">
        <f>(C50-(C50*NASTAVENIE!$D$8/100))*(1+(NASTAVENIE!$D$9/100))*NASTAVENIE!$D$10</f>
        <v>#VALUE!</v>
      </c>
      <c r="H50" s="42">
        <f>(D50-(D50*NASTAVENIE!$D$8/100))*(1+(NASTAVENIE!$D$9/100))*NASTAVENIE!$D$10</f>
        <v>0</v>
      </c>
      <c r="I50" s="42">
        <f>(E50-(E50*NASTAVENIE!$D$8/100))*(1+(NASTAVENIE!$D$9/100))*NASTAVENIE!$D$10</f>
        <v>0</v>
      </c>
    </row>
    <row r="51" spans="1:9" ht="14.25">
      <c r="A51" s="43" t="s">
        <v>96</v>
      </c>
      <c r="B51" s="61" t="s">
        <v>94</v>
      </c>
      <c r="C51" s="45" t="s">
        <v>52</v>
      </c>
      <c r="D51" s="45"/>
      <c r="E51" s="45"/>
      <c r="F51" s="44" t="s">
        <v>54</v>
      </c>
      <c r="G51" s="42" t="e">
        <f>(C51-(C51*NASTAVENIE!$D$8/100))*(1+(NASTAVENIE!$D$9/100))*NASTAVENIE!$D$10</f>
        <v>#VALUE!</v>
      </c>
      <c r="H51" s="42">
        <f>(D51-(D51*NASTAVENIE!$D$8/100))*(1+(NASTAVENIE!$D$9/100))*NASTAVENIE!$D$10</f>
        <v>0</v>
      </c>
      <c r="I51" s="42">
        <f>(E51-(E51*NASTAVENIE!$D$8/100))*(1+(NASTAVENIE!$D$9/100))*NASTAVENIE!$D$10</f>
        <v>0</v>
      </c>
    </row>
    <row r="52" spans="1:9" ht="14.25">
      <c r="A52" s="43"/>
      <c r="B52" s="61" t="s">
        <v>97</v>
      </c>
      <c r="C52" s="45" t="s">
        <v>52</v>
      </c>
      <c r="D52" s="45"/>
      <c r="E52" s="45"/>
      <c r="F52" s="44" t="s">
        <v>54</v>
      </c>
      <c r="G52" s="42" t="e">
        <f>(C52-(C52*NASTAVENIE!$D$8/100))*(1+(NASTAVENIE!$D$9/100))*NASTAVENIE!$D$10</f>
        <v>#VALUE!</v>
      </c>
      <c r="H52" s="42">
        <f>(D52-(D52*NASTAVENIE!$D$8/100))*(1+(NASTAVENIE!$D$9/100))*NASTAVENIE!$D$10</f>
        <v>0</v>
      </c>
      <c r="I52" s="42">
        <f>(E52-(E52*NASTAVENIE!$D$8/100))*(1+(NASTAVENIE!$D$9/100))*NASTAVENIE!$D$10</f>
        <v>0</v>
      </c>
    </row>
    <row r="53" spans="1:9" ht="15.75" customHeight="1">
      <c r="A53" s="43"/>
      <c r="B53" s="44"/>
      <c r="C53" s="45"/>
      <c r="D53" s="45"/>
      <c r="E53" s="45"/>
      <c r="F53" s="44"/>
      <c r="G53" s="42">
        <f>(C53-(C53*NASTAVENIE!$D$8/100))*(1+(NASTAVENIE!$D$9/100))*NASTAVENIE!$D$10</f>
        <v>0</v>
      </c>
      <c r="H53" s="42">
        <f>(D53-(D53*NASTAVENIE!$D$8/100))*(1+(NASTAVENIE!$D$9/100))*NASTAVENIE!$D$10</f>
        <v>0</v>
      </c>
      <c r="I53" s="42">
        <f>(E53-(E53*NASTAVENIE!$D$8/100))*(1+(NASTAVENIE!$D$9/100))*NASTAVENIE!$D$10</f>
        <v>0</v>
      </c>
    </row>
    <row r="54" spans="1:9" ht="14.25">
      <c r="A54" s="43" t="s">
        <v>98</v>
      </c>
      <c r="B54" s="44"/>
      <c r="C54" s="45">
        <v>10</v>
      </c>
      <c r="D54" s="45"/>
      <c r="E54" s="45"/>
      <c r="F54" s="44" t="s">
        <v>54</v>
      </c>
      <c r="G54" s="42">
        <f>(C54-(C54*NASTAVENIE!$D$8/100))*(1+(NASTAVENIE!$D$9/100))*NASTAVENIE!$D$10</f>
        <v>6.6</v>
      </c>
      <c r="H54" s="42"/>
      <c r="I54" s="42"/>
    </row>
    <row r="55" spans="1:9" ht="14.25">
      <c r="A55" s="43"/>
      <c r="B55" s="44"/>
      <c r="C55" s="45">
        <v>0</v>
      </c>
      <c r="D55" s="45"/>
      <c r="E55" s="45"/>
      <c r="F55" s="44" t="s">
        <v>40</v>
      </c>
      <c r="G55" s="42">
        <f>(C55-(C55*NASTAVENIE!$D$8/100))*(1+(NASTAVENIE!$D$9/100))*NASTAVENIE!$D$10</f>
        <v>0</v>
      </c>
      <c r="H55" s="42"/>
      <c r="I55" s="42"/>
    </row>
    <row r="56" spans="1:9" ht="14.25">
      <c r="A56" s="62"/>
      <c r="B56" s="63"/>
      <c r="C56" s="64"/>
      <c r="D56" s="64"/>
      <c r="E56" s="64"/>
      <c r="F56" s="63"/>
      <c r="G56" s="42">
        <f>(C56-(C56*NASTAVENIE!$D$8/100))*(1+(NASTAVENIE!$D$9/100))*NASTAVENIE!$D$10</f>
        <v>0</v>
      </c>
      <c r="H56" s="42"/>
      <c r="I56" s="42"/>
    </row>
    <row r="57" spans="1:9" ht="14.25">
      <c r="A57" s="43"/>
      <c r="B57" s="44"/>
      <c r="C57" s="45"/>
      <c r="D57" s="45"/>
      <c r="E57" s="45"/>
      <c r="F57" s="44" t="s">
        <v>40</v>
      </c>
      <c r="G57" s="42">
        <f>(C57-(C57*NASTAVENIE!$D$8/100))*(1+(NASTAVENIE!$D$9/100))*NASTAVENIE!$D$10</f>
        <v>0</v>
      </c>
      <c r="H57" s="42"/>
      <c r="I57" s="42"/>
    </row>
    <row r="58" spans="1:9" ht="14.25">
      <c r="A58" s="43"/>
      <c r="B58" s="44"/>
      <c r="C58" s="45"/>
      <c r="D58" s="45"/>
      <c r="E58" s="45"/>
      <c r="F58" s="44"/>
      <c r="G58" s="42">
        <f>(C58-(C58*NASTAVENIE!$D$8/100))*(1+(NASTAVENIE!$D$9/100))*NASTAVENIE!$D$10</f>
        <v>0</v>
      </c>
      <c r="H58" s="42"/>
      <c r="I58" s="42"/>
    </row>
    <row r="59" spans="1:9" ht="14.25">
      <c r="A59" s="43"/>
      <c r="B59" s="44"/>
      <c r="C59" s="45"/>
      <c r="D59" s="45"/>
      <c r="E59" s="45"/>
      <c r="F59" s="44"/>
      <c r="G59" s="42">
        <f>(C59-(C59*NASTAVENIE!$D$8/100))*(1+(NASTAVENIE!$D$9/100))*NASTAVENIE!$D$10</f>
        <v>0</v>
      </c>
      <c r="H59" s="42"/>
      <c r="I59" s="42"/>
    </row>
    <row r="60" spans="1:9" ht="26.25">
      <c r="A60" s="302" t="s">
        <v>99</v>
      </c>
      <c r="B60" s="302"/>
      <c r="C60" s="302"/>
      <c r="D60" s="302"/>
      <c r="E60" s="302"/>
      <c r="F60" s="302"/>
      <c r="G60" s="302"/>
      <c r="H60" s="302"/>
      <c r="I60" s="302"/>
    </row>
    <row r="61" spans="1:9" ht="14.25">
      <c r="A61" s="43" t="s">
        <v>100</v>
      </c>
      <c r="B61" s="44"/>
      <c r="C61" s="61">
        <v>31</v>
      </c>
      <c r="D61" s="61"/>
      <c r="E61" s="61"/>
      <c r="F61" s="44" t="s">
        <v>101</v>
      </c>
      <c r="G61" s="42">
        <f>(C61-(C61*NASTAVENIE!$D$8/100))*(1+(NASTAVENIE!$D$9/100))*NASTAVENIE!$D$10</f>
        <v>20.46</v>
      </c>
      <c r="H61" s="42"/>
      <c r="I61" s="42"/>
    </row>
    <row r="62" spans="1:9" ht="14.25">
      <c r="A62" s="43" t="s">
        <v>102</v>
      </c>
      <c r="B62" s="44"/>
      <c r="C62" s="61">
        <v>42</v>
      </c>
      <c r="D62" s="61"/>
      <c r="E62" s="61"/>
      <c r="F62" s="44" t="s">
        <v>101</v>
      </c>
      <c r="G62" s="42">
        <f>(C62-(C62*NASTAVENIE!$D$8/100))*(1+(NASTAVENIE!$D$9/100))*NASTAVENIE!$D$10</f>
        <v>27.720000000000002</v>
      </c>
      <c r="H62" s="42"/>
      <c r="I62" s="42"/>
    </row>
    <row r="63" spans="1:9" ht="14.25">
      <c r="A63" s="43" t="s">
        <v>103</v>
      </c>
      <c r="B63" s="44"/>
      <c r="C63" s="61">
        <v>45</v>
      </c>
      <c r="D63" s="61"/>
      <c r="E63" s="61"/>
      <c r="F63" s="44"/>
      <c r="G63" s="42">
        <f>(C63-(C63*NASTAVENIE!$D$8/100))*(1+(NASTAVENIE!$D$9/100))*NASTAVENIE!$D$10</f>
        <v>29.7</v>
      </c>
      <c r="H63" s="42"/>
      <c r="I63" s="42"/>
    </row>
    <row r="64" spans="1:9" ht="14.25">
      <c r="A64" s="43" t="s">
        <v>104</v>
      </c>
      <c r="B64" s="44"/>
      <c r="C64" s="61">
        <v>32</v>
      </c>
      <c r="D64" s="61"/>
      <c r="E64" s="61"/>
      <c r="F64" s="44" t="s">
        <v>101</v>
      </c>
      <c r="G64" s="42">
        <f>(C64-(C64*NASTAVENIE!$D$8/100))*(1+(NASTAVENIE!$D$9/100))*NASTAVENIE!$D$10</f>
        <v>21.12</v>
      </c>
      <c r="H64" s="42"/>
      <c r="I64" s="42"/>
    </row>
    <row r="65" spans="1:9" ht="14.25">
      <c r="A65" s="43" t="s">
        <v>105</v>
      </c>
      <c r="B65" s="44"/>
      <c r="C65" s="61">
        <v>45</v>
      </c>
      <c r="D65" s="61"/>
      <c r="E65" s="61"/>
      <c r="F65" s="44" t="s">
        <v>101</v>
      </c>
      <c r="G65" s="42">
        <f>(C65-(C65*NASTAVENIE!$D$8/100))*(1+(NASTAVENIE!$D$9/100))*NASTAVENIE!$D$10</f>
        <v>29.7</v>
      </c>
      <c r="H65" s="42"/>
      <c r="I65" s="42"/>
    </row>
    <row r="66" spans="1:9" ht="14.25">
      <c r="A66" s="43" t="s">
        <v>106</v>
      </c>
      <c r="B66" s="44"/>
      <c r="C66" s="61">
        <v>23</v>
      </c>
      <c r="D66" s="61"/>
      <c r="E66" s="61"/>
      <c r="F66" s="44" t="s">
        <v>101</v>
      </c>
      <c r="G66" s="42">
        <f>(C66-(C66*NASTAVENIE!$D$8/100))*(1+(NASTAVENIE!$D$9/100))*NASTAVENIE!$D$10</f>
        <v>15.18</v>
      </c>
      <c r="H66" s="42"/>
      <c r="I66" s="42"/>
    </row>
    <row r="67" spans="1:9" ht="14.25">
      <c r="A67" s="43" t="s">
        <v>107</v>
      </c>
      <c r="B67" s="44"/>
      <c r="C67" s="61">
        <v>118</v>
      </c>
      <c r="D67" s="61"/>
      <c r="E67" s="61"/>
      <c r="F67" s="44"/>
      <c r="G67" s="42">
        <f>(C67-(C67*NASTAVENIE!$D$8/100))*(1+(NASTAVENIE!$D$9/100))*NASTAVENIE!$D$10</f>
        <v>77.88000000000001</v>
      </c>
      <c r="H67" s="42"/>
      <c r="I67" s="42"/>
    </row>
    <row r="68" spans="1:9" ht="14.25">
      <c r="A68" s="43" t="s">
        <v>108</v>
      </c>
      <c r="B68" s="44"/>
      <c r="C68" s="61">
        <v>150</v>
      </c>
      <c r="D68" s="61"/>
      <c r="E68" s="61"/>
      <c r="F68" s="44"/>
      <c r="G68" s="42">
        <f>(C68-(C68*NASTAVENIE!$D$8/100))*(1+(NASTAVENIE!$D$9/100))*NASTAVENIE!$D$10</f>
        <v>99</v>
      </c>
      <c r="H68" s="42"/>
      <c r="I68" s="42"/>
    </row>
    <row r="69" spans="1:9" ht="14.25">
      <c r="A69" s="43" t="s">
        <v>109</v>
      </c>
      <c r="B69" s="44"/>
      <c r="C69" s="61">
        <v>50</v>
      </c>
      <c r="D69" s="61"/>
      <c r="E69" s="61"/>
      <c r="F69" s="44" t="s">
        <v>101</v>
      </c>
      <c r="G69" s="42">
        <f>(C69-(C69*NASTAVENIE!$D$8/100))*(1+(NASTAVENIE!$D$9/100))*NASTAVENIE!$D$10</f>
        <v>33</v>
      </c>
      <c r="H69" s="42"/>
      <c r="I69" s="42"/>
    </row>
    <row r="70" spans="1:9" ht="14.25">
      <c r="A70" s="43" t="s">
        <v>110</v>
      </c>
      <c r="B70" s="44"/>
      <c r="C70" s="61">
        <v>70</v>
      </c>
      <c r="D70" s="61"/>
      <c r="E70" s="61"/>
      <c r="F70" s="44" t="s">
        <v>101</v>
      </c>
      <c r="G70" s="42">
        <f>(C70-(C70*NASTAVENIE!$D$8/100))*(1+(NASTAVENIE!$D$9/100))*NASTAVENIE!$D$10</f>
        <v>46.199999999999996</v>
      </c>
      <c r="H70" s="42"/>
      <c r="I70" s="42"/>
    </row>
    <row r="71" spans="1:9" ht="14.25">
      <c r="A71" s="43" t="s">
        <v>111</v>
      </c>
      <c r="B71" s="44" t="s">
        <v>5</v>
      </c>
      <c r="C71" s="61">
        <v>87</v>
      </c>
      <c r="D71" s="61"/>
      <c r="E71" s="61"/>
      <c r="F71" s="44" t="s">
        <v>101</v>
      </c>
      <c r="G71" s="42">
        <f>(C71-(C71*NASTAVENIE!$D$8/100))*(1+(NASTAVENIE!$D$9/100))*NASTAVENIE!$D$10</f>
        <v>57.42</v>
      </c>
      <c r="H71" s="42"/>
      <c r="I71" s="42"/>
    </row>
    <row r="72" spans="1:9" ht="14.25">
      <c r="A72" s="43" t="s">
        <v>112</v>
      </c>
      <c r="B72" s="44"/>
      <c r="C72" s="61">
        <v>32</v>
      </c>
      <c r="D72" s="61"/>
      <c r="E72" s="61"/>
      <c r="F72" s="44" t="s">
        <v>101</v>
      </c>
      <c r="G72" s="42">
        <f>(C72-(C72*NASTAVENIE!$D$8/100))*(1+(NASTAVENIE!$D$9/100))*NASTAVENIE!$D$10</f>
        <v>21.12</v>
      </c>
      <c r="H72" s="42"/>
      <c r="I72" s="42"/>
    </row>
    <row r="73" spans="1:9" ht="14.25">
      <c r="A73" s="43" t="s">
        <v>113</v>
      </c>
      <c r="B73" s="44"/>
      <c r="C73" s="61">
        <v>32</v>
      </c>
      <c r="D73" s="61"/>
      <c r="E73" s="61"/>
      <c r="F73" s="44" t="s">
        <v>101</v>
      </c>
      <c r="G73" s="42">
        <f>(C73-(C73*NASTAVENIE!$D$8/100))*(1+(NASTAVENIE!$D$9/100))*NASTAVENIE!$D$10</f>
        <v>21.12</v>
      </c>
      <c r="H73" s="42"/>
      <c r="I73" s="42"/>
    </row>
    <row r="74" spans="1:9" ht="15.75" customHeight="1">
      <c r="A74" s="43" t="s">
        <v>114</v>
      </c>
      <c r="B74" s="44"/>
      <c r="C74" s="61">
        <v>115</v>
      </c>
      <c r="D74" s="61"/>
      <c r="E74" s="61"/>
      <c r="F74" s="44" t="s">
        <v>101</v>
      </c>
      <c r="G74" s="42">
        <f>(C74-(C74*NASTAVENIE!$D$8/100))*(1+(NASTAVENIE!$D$9/100))*NASTAVENIE!$D$10</f>
        <v>75.899999999999991</v>
      </c>
      <c r="H74" s="42"/>
      <c r="I74" s="42"/>
    </row>
    <row r="75" spans="1:9" ht="12.75" customHeight="1">
      <c r="A75" s="43"/>
      <c r="B75" s="44"/>
      <c r="C75" s="61"/>
      <c r="D75" s="61"/>
      <c r="E75" s="61"/>
      <c r="F75" s="44"/>
      <c r="G75" s="42">
        <f>(C75-(C75*NASTAVENIE!$D$8/100))*(1+(NASTAVENIE!$D$9/100))*NASTAVENIE!$D$10</f>
        <v>0</v>
      </c>
      <c r="H75" s="42"/>
      <c r="I75" s="42"/>
    </row>
    <row r="76" spans="1:9" ht="15.75" customHeight="1">
      <c r="A76" s="65" t="s">
        <v>115</v>
      </c>
      <c r="B76" s="44"/>
      <c r="C76" s="61"/>
      <c r="D76" s="61"/>
      <c r="E76" s="61"/>
      <c r="F76" s="44"/>
      <c r="G76" s="42">
        <f>(C76-(C76*NASTAVENIE!$D$8/100))*(1+(NASTAVENIE!$D$9/100))*NASTAVENIE!$D$10</f>
        <v>0</v>
      </c>
      <c r="H76" s="42"/>
      <c r="I76" s="42"/>
    </row>
    <row r="77" spans="1:9" ht="12.75" hidden="1" customHeight="1">
      <c r="A77" s="43"/>
      <c r="B77" s="66"/>
      <c r="C77" s="61"/>
      <c r="D77" s="61"/>
      <c r="E77" s="61"/>
      <c r="F77" s="44" t="s">
        <v>101</v>
      </c>
      <c r="G77" s="42">
        <f>(C77-(C77*NASTAVENIE!$D$8/100))*(1+(NASTAVENIE!$D$9/100))*NASTAVENIE!$D$10</f>
        <v>0</v>
      </c>
      <c r="H77" s="42"/>
      <c r="I77" s="42"/>
    </row>
    <row r="78" spans="1:9" ht="12.75" customHeight="1">
      <c r="A78" s="43" t="s">
        <v>116</v>
      </c>
      <c r="B78" s="61" t="s">
        <v>117</v>
      </c>
      <c r="C78" s="61" t="s">
        <v>52</v>
      </c>
      <c r="D78" s="61"/>
      <c r="E78" s="61"/>
      <c r="F78" s="44" t="s">
        <v>101</v>
      </c>
      <c r="G78" s="42" t="e">
        <f>(C78-(C78*NASTAVENIE!$D$8/100))*(1+(NASTAVENIE!$D$9/100))*NASTAVENIE!$D$10</f>
        <v>#VALUE!</v>
      </c>
      <c r="H78" s="42"/>
      <c r="I78" s="42"/>
    </row>
    <row r="79" spans="1:9" ht="12.75" hidden="1" customHeight="1">
      <c r="A79" s="43" t="s">
        <v>116</v>
      </c>
      <c r="B79" s="61" t="s">
        <v>118</v>
      </c>
      <c r="C79" s="61" t="s">
        <v>119</v>
      </c>
      <c r="D79" s="61"/>
      <c r="E79" s="61"/>
      <c r="F79" s="44" t="s">
        <v>101</v>
      </c>
      <c r="G79" s="42" t="e">
        <f>(C79-(C79*NASTAVENIE!$D$8/100))*(1+(NASTAVENIE!$D$9/100))*NASTAVENIE!$D$10</f>
        <v>#VALUE!</v>
      </c>
      <c r="H79" s="42"/>
      <c r="I79" s="42"/>
    </row>
    <row r="80" spans="1:9" ht="12.75" customHeight="1">
      <c r="A80" s="43" t="s">
        <v>116</v>
      </c>
      <c r="B80" s="61" t="s">
        <v>120</v>
      </c>
      <c r="C80" s="61" t="s">
        <v>52</v>
      </c>
      <c r="D80" s="61"/>
      <c r="E80" s="61"/>
      <c r="F80" s="44" t="s">
        <v>101</v>
      </c>
      <c r="G80" s="42" t="e">
        <f>(C80-(C80*NASTAVENIE!$D$8/100))*(1+(NASTAVENIE!$D$9/100))*NASTAVENIE!$D$10</f>
        <v>#VALUE!</v>
      </c>
      <c r="H80" s="42"/>
      <c r="I80" s="42"/>
    </row>
    <row r="81" spans="1:9" ht="12.75" customHeight="1">
      <c r="A81" s="43" t="s">
        <v>121</v>
      </c>
      <c r="B81" s="61" t="s">
        <v>118</v>
      </c>
      <c r="C81" s="61">
        <v>58</v>
      </c>
      <c r="D81" s="61"/>
      <c r="E81" s="61"/>
      <c r="F81" s="44" t="s">
        <v>101</v>
      </c>
      <c r="G81" s="42">
        <f>(C81-(C81*NASTAVENIE!$D$8/100))*(1+(NASTAVENIE!$D$9/100))*NASTAVENIE!$D$10</f>
        <v>38.279999999999994</v>
      </c>
      <c r="H81" s="42"/>
      <c r="I81" s="42"/>
    </row>
    <row r="82" spans="1:9" ht="12.75" customHeight="1">
      <c r="A82" s="43" t="s">
        <v>121</v>
      </c>
      <c r="B82" s="61" t="s">
        <v>122</v>
      </c>
      <c r="C82" s="61" t="s">
        <v>52</v>
      </c>
      <c r="D82" s="61"/>
      <c r="E82" s="61"/>
      <c r="F82" s="44" t="s">
        <v>101</v>
      </c>
      <c r="G82" s="42" t="e">
        <f>(C82-(C82*NASTAVENIE!$D$8/100))*(1+(NASTAVENIE!$D$9/100))*NASTAVENIE!$D$10</f>
        <v>#VALUE!</v>
      </c>
      <c r="H82" s="42"/>
      <c r="I82" s="42"/>
    </row>
    <row r="83" spans="1:9" ht="12.75" customHeight="1">
      <c r="A83" s="43" t="s">
        <v>121</v>
      </c>
      <c r="B83" s="61" t="s">
        <v>123</v>
      </c>
      <c r="C83" s="61">
        <v>106</v>
      </c>
      <c r="D83" s="61"/>
      <c r="E83" s="61"/>
      <c r="F83" s="44" t="s">
        <v>101</v>
      </c>
      <c r="G83" s="42">
        <f>(C83-(C83*NASTAVENIE!$D$8/100))*(1+(NASTAVENIE!$D$9/100))*NASTAVENIE!$D$10</f>
        <v>69.959999999999994</v>
      </c>
      <c r="H83" s="42"/>
      <c r="I83" s="42"/>
    </row>
    <row r="84" spans="1:9" ht="12.75" hidden="1" customHeight="1">
      <c r="A84" s="43" t="s">
        <v>121</v>
      </c>
      <c r="B84" s="61" t="s">
        <v>124</v>
      </c>
      <c r="C84" s="61" t="s">
        <v>125</v>
      </c>
      <c r="D84" s="61"/>
      <c r="E84" s="61"/>
      <c r="F84" s="44" t="s">
        <v>101</v>
      </c>
      <c r="G84" s="42" t="e">
        <f>(C84-(C84*NASTAVENIE!$D$8/100))*(1+(NASTAVENIE!$D$9/100))*NASTAVENIE!$D$10</f>
        <v>#VALUE!</v>
      </c>
      <c r="H84" s="42"/>
      <c r="I84" s="42"/>
    </row>
    <row r="85" spans="1:9" ht="12.75" customHeight="1">
      <c r="A85" s="43" t="s">
        <v>121</v>
      </c>
      <c r="B85" s="61" t="s">
        <v>126</v>
      </c>
      <c r="C85" s="61" t="s">
        <v>52</v>
      </c>
      <c r="D85" s="61"/>
      <c r="E85" s="61"/>
      <c r="F85" s="44" t="s">
        <v>101</v>
      </c>
      <c r="G85" s="42" t="e">
        <f>(C85-(C85*NASTAVENIE!$D$8/100))*(1+(NASTAVENIE!$D$9/100))*NASTAVENIE!$D$10</f>
        <v>#VALUE!</v>
      </c>
      <c r="H85" s="42"/>
      <c r="I85" s="42"/>
    </row>
    <row r="86" spans="1:9" ht="12.75" hidden="1" customHeight="1">
      <c r="A86" s="43" t="s">
        <v>121</v>
      </c>
      <c r="B86" s="61" t="s">
        <v>127</v>
      </c>
      <c r="C86" s="61" t="s">
        <v>128</v>
      </c>
      <c r="D86" s="61"/>
      <c r="E86" s="61"/>
      <c r="F86" s="44" t="s">
        <v>101</v>
      </c>
      <c r="G86" s="42" t="e">
        <f>(C86-(C86*NASTAVENIE!$D$8/100))*(1+(NASTAVENIE!$D$9/100))*NASTAVENIE!$D$10</f>
        <v>#VALUE!</v>
      </c>
      <c r="H86" s="42"/>
      <c r="I86" s="42"/>
    </row>
    <row r="87" spans="1:9" ht="12.75" customHeight="1">
      <c r="A87" s="43" t="s">
        <v>121</v>
      </c>
      <c r="B87" s="61" t="s">
        <v>129</v>
      </c>
      <c r="C87" s="61" t="s">
        <v>52</v>
      </c>
      <c r="D87" s="61"/>
      <c r="E87" s="61"/>
      <c r="F87" s="44" t="s">
        <v>101</v>
      </c>
      <c r="G87" s="42" t="e">
        <f>(C87-(C87*NASTAVENIE!$D$8/100))*(1+(NASTAVENIE!$D$9/100))*NASTAVENIE!$D$10</f>
        <v>#VALUE!</v>
      </c>
      <c r="H87" s="42"/>
      <c r="I87" s="42"/>
    </row>
    <row r="88" spans="1:9" ht="12.75" customHeight="1">
      <c r="A88" s="43" t="s">
        <v>121</v>
      </c>
      <c r="B88" s="61" t="s">
        <v>130</v>
      </c>
      <c r="C88" s="61" t="s">
        <v>52</v>
      </c>
      <c r="D88" s="61"/>
      <c r="E88" s="61"/>
      <c r="F88" s="44" t="s">
        <v>101</v>
      </c>
      <c r="G88" s="42" t="e">
        <f>(C88-(C88*NASTAVENIE!$D$8/100))*(1+(NASTAVENIE!$D$9/100))*NASTAVENIE!$D$10</f>
        <v>#VALUE!</v>
      </c>
      <c r="H88" s="42"/>
      <c r="I88" s="42"/>
    </row>
    <row r="89" spans="1:9" ht="12.75" hidden="1" customHeight="1">
      <c r="A89" s="43" t="s">
        <v>121</v>
      </c>
      <c r="B89" s="61" t="s">
        <v>131</v>
      </c>
      <c r="C89" s="61" t="s">
        <v>132</v>
      </c>
      <c r="D89" s="61"/>
      <c r="E89" s="61"/>
      <c r="F89" s="44" t="s">
        <v>101</v>
      </c>
      <c r="G89" s="42" t="e">
        <f>(C89-(C89*NASTAVENIE!$D$8/100))*(1+(NASTAVENIE!$D$9/100))*NASTAVENIE!$D$10</f>
        <v>#VALUE!</v>
      </c>
      <c r="H89" s="42"/>
      <c r="I89" s="42"/>
    </row>
    <row r="90" spans="1:9" ht="14.25" hidden="1">
      <c r="A90" s="43" t="s">
        <v>121</v>
      </c>
      <c r="B90" s="61" t="s">
        <v>133</v>
      </c>
      <c r="C90" s="61" t="s">
        <v>134</v>
      </c>
      <c r="D90" s="61"/>
      <c r="E90" s="61"/>
      <c r="F90" s="44" t="s">
        <v>101</v>
      </c>
      <c r="G90" s="42" t="e">
        <f>(C90-(C90*NASTAVENIE!$D$8/100))*(1+(NASTAVENIE!$D$9/100))*NASTAVENIE!$D$10</f>
        <v>#VALUE!</v>
      </c>
      <c r="H90" s="42"/>
      <c r="I90" s="42"/>
    </row>
    <row r="91" spans="1:9" ht="12.75" customHeight="1">
      <c r="A91" s="43" t="s">
        <v>121</v>
      </c>
      <c r="B91" s="61" t="s">
        <v>135</v>
      </c>
      <c r="C91" s="61" t="s">
        <v>52</v>
      </c>
      <c r="D91" s="61"/>
      <c r="E91" s="61"/>
      <c r="F91" s="44" t="s">
        <v>101</v>
      </c>
      <c r="G91" s="42" t="e">
        <f>(C91-(C91*NASTAVENIE!$D$8/100))*(1+(NASTAVENIE!$D$9/100))*NASTAVENIE!$D$10</f>
        <v>#VALUE!</v>
      </c>
      <c r="H91" s="42"/>
      <c r="I91" s="42"/>
    </row>
    <row r="92" spans="1:9" ht="12.75" customHeight="1">
      <c r="A92" s="43" t="s">
        <v>121</v>
      </c>
      <c r="B92" s="61" t="s">
        <v>136</v>
      </c>
      <c r="C92" s="61" t="s">
        <v>52</v>
      </c>
      <c r="D92" s="61"/>
      <c r="E92" s="61"/>
      <c r="F92" s="44" t="s">
        <v>101</v>
      </c>
      <c r="G92" s="42" t="e">
        <f>(C92-(C92*NASTAVENIE!$D$8/100))*(1+(NASTAVENIE!$D$9/100))*NASTAVENIE!$D$10</f>
        <v>#VALUE!</v>
      </c>
      <c r="H92" s="42"/>
      <c r="I92" s="42"/>
    </row>
    <row r="93" spans="1:9" ht="12.75" customHeight="1">
      <c r="A93" s="43" t="s">
        <v>121</v>
      </c>
      <c r="B93" s="61" t="s">
        <v>137</v>
      </c>
      <c r="C93" s="61" t="s">
        <v>52</v>
      </c>
      <c r="D93" s="61"/>
      <c r="E93" s="61"/>
      <c r="F93" s="44" t="s">
        <v>101</v>
      </c>
      <c r="G93" s="42" t="e">
        <f>(C93-(C93*NASTAVENIE!$D$8/100))*(1+(NASTAVENIE!$D$9/100))*NASTAVENIE!$D$10</f>
        <v>#VALUE!</v>
      </c>
      <c r="H93" s="42"/>
      <c r="I93" s="42"/>
    </row>
    <row r="94" spans="1:9" ht="15.75" customHeight="1">
      <c r="A94" s="65"/>
      <c r="B94" s="66"/>
      <c r="C94" s="61"/>
      <c r="D94" s="61"/>
      <c r="E94" s="61"/>
      <c r="F94" s="44"/>
      <c r="G94" s="42"/>
      <c r="H94" s="42"/>
      <c r="I94" s="42"/>
    </row>
    <row r="95" spans="1:9" ht="12.75" hidden="1" customHeight="1">
      <c r="A95" s="43"/>
      <c r="B95" s="66"/>
      <c r="C95" s="61"/>
      <c r="D95" s="61"/>
      <c r="E95" s="61"/>
      <c r="F95" s="44"/>
      <c r="G95" s="42"/>
      <c r="H95" s="42"/>
      <c r="I95" s="42"/>
    </row>
    <row r="96" spans="1:9" ht="12.75" customHeight="1">
      <c r="A96" s="43"/>
      <c r="B96" s="66"/>
      <c r="C96" s="61"/>
      <c r="D96" s="61"/>
      <c r="E96" s="61"/>
      <c r="F96" s="44"/>
      <c r="G96" s="42"/>
      <c r="H96" s="42"/>
      <c r="I96" s="42"/>
    </row>
    <row r="97" spans="1:9" ht="12.75" customHeight="1">
      <c r="A97" s="67"/>
      <c r="B97" s="68"/>
      <c r="C97" s="69"/>
      <c r="D97" s="69"/>
      <c r="E97" s="69"/>
      <c r="F97" s="70"/>
      <c r="G97" s="42"/>
      <c r="H97" s="42"/>
      <c r="I97" s="42"/>
    </row>
    <row r="98" spans="1:9" ht="20.85" customHeight="1">
      <c r="A98" s="71"/>
      <c r="B98" s="72"/>
      <c r="C98" s="73"/>
      <c r="D98" s="73"/>
      <c r="E98" s="73"/>
      <c r="F98" s="74"/>
      <c r="G98" s="75"/>
      <c r="H98" s="76"/>
      <c r="I98" s="76"/>
    </row>
    <row r="99" spans="1:9" ht="12.75" customHeight="1">
      <c r="A99" s="71"/>
      <c r="B99" s="77"/>
      <c r="C99" s="73"/>
      <c r="D99" s="73"/>
      <c r="E99" s="73"/>
      <c r="F99" s="74"/>
      <c r="G99" s="78"/>
    </row>
    <row r="100" spans="1:9" ht="17.850000000000001" customHeight="1">
      <c r="A100" s="79"/>
      <c r="B100" s="77"/>
      <c r="C100" s="73"/>
      <c r="D100" s="73"/>
      <c r="E100" s="73"/>
      <c r="F100" s="74"/>
      <c r="G100" s="78"/>
    </row>
    <row r="101" spans="1:9" ht="12.75" customHeight="1">
      <c r="A101" s="71"/>
      <c r="B101" s="77"/>
      <c r="C101" s="73"/>
      <c r="D101" s="73"/>
      <c r="E101" s="73"/>
      <c r="F101" s="74"/>
      <c r="G101" s="78"/>
    </row>
    <row r="102" spans="1:9" ht="12.75" customHeight="1">
      <c r="A102" s="71"/>
      <c r="B102" s="77"/>
      <c r="C102" s="73"/>
      <c r="D102" s="73"/>
      <c r="E102" s="73"/>
      <c r="F102" s="74"/>
      <c r="G102" s="78"/>
    </row>
    <row r="103" spans="1:9" ht="12.75" customHeight="1">
      <c r="A103" s="80"/>
      <c r="B103" s="81"/>
      <c r="C103" s="82"/>
      <c r="D103" s="82"/>
      <c r="E103" s="82"/>
      <c r="F103" s="83"/>
      <c r="G103" s="84"/>
    </row>
    <row r="104" spans="1:9" ht="15" customHeight="1">
      <c r="A104" s="79"/>
      <c r="B104" s="80"/>
      <c r="C104" s="82"/>
      <c r="D104" s="82"/>
      <c r="E104" s="82"/>
      <c r="F104" s="83"/>
      <c r="G104" s="84"/>
    </row>
    <row r="105" spans="1:9" ht="12.75" customHeight="1">
      <c r="A105" s="80"/>
      <c r="B105" s="81"/>
      <c r="C105" s="82"/>
      <c r="D105" s="82"/>
      <c r="E105" s="82"/>
      <c r="F105" s="83"/>
      <c r="G105" s="84"/>
    </row>
    <row r="106" spans="1:9">
      <c r="A106" s="80"/>
      <c r="B106" s="80"/>
      <c r="C106" s="82"/>
      <c r="D106" s="82"/>
      <c r="E106" s="82"/>
      <c r="F106" s="83"/>
      <c r="G106" s="84"/>
    </row>
    <row r="107" spans="1:9" ht="15.75">
      <c r="A107" s="85"/>
      <c r="B107" s="80"/>
      <c r="C107" s="82"/>
      <c r="D107" s="82"/>
      <c r="E107" s="82"/>
      <c r="F107" s="83"/>
      <c r="G107" s="84"/>
    </row>
    <row r="108" spans="1:9">
      <c r="A108" s="80"/>
      <c r="B108" s="81"/>
      <c r="C108" s="82"/>
      <c r="D108" s="82"/>
      <c r="E108" s="82"/>
      <c r="F108" s="83"/>
      <c r="G108" s="84"/>
    </row>
    <row r="109" spans="1:9">
      <c r="A109" s="80"/>
      <c r="B109" s="81"/>
      <c r="C109" s="82"/>
      <c r="D109" s="82"/>
      <c r="E109" s="82"/>
      <c r="F109" s="86"/>
      <c r="G109" s="84"/>
    </row>
    <row r="110" spans="1:9">
      <c r="A110" s="80"/>
      <c r="B110" s="81"/>
      <c r="C110" s="82"/>
      <c r="D110" s="82"/>
      <c r="E110" s="82"/>
      <c r="F110" s="83"/>
      <c r="G110" s="84"/>
    </row>
    <row r="111" spans="1:9">
      <c r="A111" s="80"/>
      <c r="B111" s="80"/>
      <c r="C111" s="87"/>
      <c r="D111" s="87"/>
      <c r="E111" s="87"/>
      <c r="F111" s="83"/>
      <c r="G111" s="84"/>
    </row>
    <row r="112" spans="1:9">
      <c r="A112" s="88"/>
      <c r="B112" s="88"/>
      <c r="C112" s="87"/>
      <c r="D112" s="87"/>
      <c r="E112" s="87"/>
      <c r="F112" s="83"/>
      <c r="G112" s="84"/>
    </row>
    <row r="113" spans="1:7">
      <c r="C113" s="89"/>
      <c r="D113" s="89"/>
      <c r="E113" s="89"/>
      <c r="F113" s="90"/>
      <c r="G113" s="91"/>
    </row>
    <row r="114" spans="1:7">
      <c r="C114" s="92"/>
      <c r="D114" s="92"/>
      <c r="E114" s="92"/>
      <c r="G114" s="93"/>
    </row>
    <row r="115" spans="1:7">
      <c r="C115" s="92"/>
      <c r="D115" s="92"/>
      <c r="E115" s="92"/>
      <c r="G115" s="93"/>
    </row>
    <row r="116" spans="1:7">
      <c r="C116" s="92"/>
      <c r="D116" s="92"/>
      <c r="E116" s="92"/>
      <c r="G116" s="93"/>
    </row>
    <row r="117" spans="1:7">
      <c r="C117" s="92"/>
      <c r="D117" s="92"/>
      <c r="E117" s="92"/>
      <c r="G117" s="93"/>
    </row>
    <row r="118" spans="1:7">
      <c r="C118" s="92"/>
      <c r="D118" s="92"/>
      <c r="E118" s="92"/>
      <c r="G118" s="93"/>
    </row>
    <row r="119" spans="1:7">
      <c r="C119" s="92"/>
      <c r="D119" s="92"/>
      <c r="E119" s="92"/>
      <c r="G119" s="93"/>
    </row>
    <row r="120" spans="1:7">
      <c r="C120" s="92"/>
      <c r="D120" s="92"/>
      <c r="E120" s="92"/>
      <c r="G120" s="93"/>
    </row>
    <row r="121" spans="1:7">
      <c r="C121" s="92"/>
      <c r="D121" s="92"/>
      <c r="E121" s="92"/>
      <c r="G121" s="93"/>
    </row>
    <row r="122" spans="1:7">
      <c r="C122" s="92"/>
      <c r="D122" s="92"/>
      <c r="E122" s="92"/>
      <c r="G122" s="93"/>
    </row>
    <row r="123" spans="1:7" ht="18">
      <c r="A123" s="303"/>
      <c r="B123" s="303"/>
      <c r="C123" s="303"/>
      <c r="D123" s="303"/>
      <c r="E123" s="303"/>
      <c r="F123" s="303"/>
      <c r="G123" s="303"/>
    </row>
    <row r="124" spans="1:7">
      <c r="C124" s="92"/>
      <c r="D124" s="92"/>
      <c r="E124" s="92"/>
      <c r="G124" s="93"/>
    </row>
    <row r="125" spans="1:7">
      <c r="C125" s="92"/>
      <c r="D125" s="92"/>
      <c r="E125" s="92"/>
      <c r="G125" s="93"/>
    </row>
    <row r="126" spans="1:7">
      <c r="A126" s="94"/>
      <c r="B126" s="94"/>
      <c r="C126" s="93"/>
      <c r="D126" s="93"/>
      <c r="E126" s="93"/>
      <c r="F126" s="94"/>
      <c r="G126" s="93"/>
    </row>
    <row r="127" spans="1:7">
      <c r="A127" s="94"/>
      <c r="B127" s="94"/>
      <c r="C127" s="93"/>
      <c r="D127" s="93"/>
      <c r="E127" s="93"/>
      <c r="F127" s="94"/>
      <c r="G127" s="93"/>
    </row>
    <row r="128" spans="1:7">
      <c r="A128" s="94"/>
      <c r="B128" s="94"/>
      <c r="C128" s="93"/>
      <c r="D128" s="93"/>
      <c r="E128" s="93"/>
      <c r="F128" s="94"/>
      <c r="G128" s="93"/>
    </row>
    <row r="129" spans="1:7">
      <c r="A129" s="94"/>
      <c r="B129" s="94"/>
      <c r="C129" s="93"/>
      <c r="D129" s="93"/>
      <c r="E129" s="93"/>
      <c r="F129" s="94"/>
      <c r="G129" s="93"/>
    </row>
    <row r="130" spans="1:7">
      <c r="A130" s="94"/>
      <c r="B130" s="94"/>
      <c r="C130" s="93"/>
      <c r="D130" s="93"/>
      <c r="E130" s="93"/>
      <c r="F130" s="94"/>
      <c r="G130" s="93"/>
    </row>
    <row r="131" spans="1:7">
      <c r="A131" s="94"/>
      <c r="B131" s="94"/>
      <c r="C131" s="93"/>
      <c r="D131" s="93"/>
      <c r="E131" s="93"/>
      <c r="F131" s="94"/>
      <c r="G131" s="93"/>
    </row>
    <row r="132" spans="1:7">
      <c r="A132" s="94"/>
      <c r="B132" s="94"/>
      <c r="C132" s="93"/>
      <c r="D132" s="93"/>
      <c r="E132" s="93"/>
      <c r="F132" s="94"/>
      <c r="G132" s="93"/>
    </row>
    <row r="133" spans="1:7">
      <c r="A133" s="94"/>
      <c r="B133" s="94"/>
      <c r="C133" s="93"/>
      <c r="D133" s="93"/>
      <c r="E133" s="93"/>
      <c r="F133" s="94"/>
      <c r="G133" s="93"/>
    </row>
    <row r="134" spans="1:7">
      <c r="C134" s="92"/>
      <c r="D134" s="92"/>
      <c r="E134" s="92"/>
      <c r="G134" s="93"/>
    </row>
    <row r="135" spans="1:7">
      <c r="C135" s="92"/>
      <c r="D135" s="92"/>
      <c r="E135" s="92"/>
      <c r="G135" s="93"/>
    </row>
    <row r="136" spans="1:7">
      <c r="C136" s="92"/>
      <c r="D136" s="92"/>
      <c r="E136" s="92"/>
      <c r="G136" s="93"/>
    </row>
    <row r="137" spans="1:7">
      <c r="C137" s="92"/>
      <c r="D137" s="92"/>
      <c r="E137" s="92"/>
      <c r="G137" s="93"/>
    </row>
    <row r="138" spans="1:7">
      <c r="C138" s="92"/>
      <c r="D138" s="92"/>
      <c r="E138" s="92"/>
      <c r="G138" s="93"/>
    </row>
    <row r="139" spans="1:7">
      <c r="C139" s="92"/>
      <c r="D139" s="92"/>
      <c r="E139" s="92"/>
      <c r="G139" s="93"/>
    </row>
    <row r="140" spans="1:7">
      <c r="C140" s="92"/>
      <c r="D140" s="92"/>
      <c r="E140" s="92"/>
      <c r="G140" s="93"/>
    </row>
    <row r="141" spans="1:7">
      <c r="C141" s="92"/>
      <c r="D141" s="92"/>
      <c r="E141" s="92"/>
      <c r="G141" s="93"/>
    </row>
    <row r="142" spans="1:7">
      <c r="C142" s="92"/>
      <c r="D142" s="92"/>
      <c r="E142" s="92"/>
      <c r="G142" s="93"/>
    </row>
    <row r="143" spans="1:7">
      <c r="C143" s="92"/>
      <c r="D143" s="92"/>
      <c r="E143" s="92"/>
      <c r="G143" s="93"/>
    </row>
    <row r="144" spans="1:7">
      <c r="C144" s="92"/>
      <c r="D144" s="92"/>
      <c r="E144" s="92"/>
      <c r="G144" s="93"/>
    </row>
    <row r="145" spans="3:7">
      <c r="C145" s="92"/>
      <c r="D145" s="92"/>
      <c r="E145" s="92"/>
      <c r="G145" s="93"/>
    </row>
    <row r="146" spans="3:7">
      <c r="C146" s="92"/>
      <c r="D146" s="92"/>
      <c r="E146" s="92"/>
      <c r="G146" s="93"/>
    </row>
    <row r="147" spans="3:7">
      <c r="C147" s="92"/>
      <c r="D147" s="92"/>
      <c r="E147" s="92"/>
      <c r="G147" s="93"/>
    </row>
    <row r="148" spans="3:7">
      <c r="C148" s="92"/>
      <c r="D148" s="92"/>
      <c r="E148" s="92"/>
      <c r="G148" s="93"/>
    </row>
    <row r="149" spans="3:7">
      <c r="C149" s="92"/>
      <c r="D149" s="92"/>
      <c r="E149" s="92"/>
      <c r="G149" s="93"/>
    </row>
    <row r="150" spans="3:7">
      <c r="C150" s="92"/>
      <c r="D150" s="92"/>
      <c r="E150" s="92"/>
      <c r="G150" s="93"/>
    </row>
    <row r="151" spans="3:7">
      <c r="C151" s="92"/>
      <c r="D151" s="92"/>
      <c r="E151" s="92"/>
      <c r="G151" s="93"/>
    </row>
    <row r="152" spans="3:7">
      <c r="C152" s="92"/>
      <c r="D152" s="92"/>
      <c r="E152" s="92"/>
      <c r="G152" s="93"/>
    </row>
    <row r="153" spans="3:7">
      <c r="C153" s="92"/>
      <c r="D153" s="92"/>
      <c r="E153" s="92"/>
      <c r="G153" s="93"/>
    </row>
    <row r="154" spans="3:7">
      <c r="C154" s="92"/>
      <c r="D154" s="92"/>
      <c r="E154" s="92"/>
      <c r="G154" s="93"/>
    </row>
    <row r="155" spans="3:7">
      <c r="C155" s="92"/>
      <c r="D155" s="92"/>
      <c r="E155" s="92"/>
      <c r="G155" s="93"/>
    </row>
    <row r="156" spans="3:7">
      <c r="C156" s="92"/>
      <c r="D156" s="92"/>
      <c r="E156" s="92"/>
      <c r="G156" s="93"/>
    </row>
    <row r="157" spans="3:7">
      <c r="C157" s="92"/>
      <c r="D157" s="92"/>
      <c r="E157" s="92"/>
      <c r="G157" s="93"/>
    </row>
    <row r="158" spans="3:7">
      <c r="C158" s="92"/>
      <c r="D158" s="92"/>
      <c r="E158" s="92"/>
      <c r="G158" s="93"/>
    </row>
    <row r="159" spans="3:7">
      <c r="C159" s="92"/>
      <c r="D159" s="92"/>
      <c r="E159" s="92"/>
      <c r="G159" s="93"/>
    </row>
    <row r="160" spans="3:7">
      <c r="C160" s="92"/>
      <c r="D160" s="92"/>
      <c r="E160" s="92"/>
      <c r="G160" s="93"/>
    </row>
    <row r="161" spans="3:7">
      <c r="C161" s="92"/>
      <c r="D161" s="92"/>
      <c r="E161" s="92"/>
      <c r="G161" s="93"/>
    </row>
    <row r="162" spans="3:7">
      <c r="C162" s="92"/>
      <c r="D162" s="92"/>
      <c r="E162" s="92"/>
      <c r="G162" s="93"/>
    </row>
    <row r="163" spans="3:7">
      <c r="C163" s="92"/>
      <c r="D163" s="92"/>
      <c r="E163" s="92"/>
      <c r="G163" s="93"/>
    </row>
    <row r="164" spans="3:7">
      <c r="C164" s="92"/>
      <c r="D164" s="92"/>
      <c r="E164" s="92"/>
      <c r="G164" s="93"/>
    </row>
    <row r="165" spans="3:7">
      <c r="C165" s="92"/>
      <c r="D165" s="92"/>
      <c r="E165" s="92"/>
      <c r="G165" s="93"/>
    </row>
    <row r="166" spans="3:7">
      <c r="C166" s="92"/>
      <c r="D166" s="92"/>
      <c r="E166" s="92"/>
      <c r="G166" s="93"/>
    </row>
    <row r="167" spans="3:7">
      <c r="C167" s="92"/>
      <c r="D167" s="92"/>
      <c r="E167" s="92"/>
      <c r="G167" s="93"/>
    </row>
    <row r="168" spans="3:7">
      <c r="C168" s="92"/>
      <c r="D168" s="92"/>
      <c r="E168" s="92"/>
      <c r="G168" s="93"/>
    </row>
    <row r="169" spans="3:7">
      <c r="C169" s="92"/>
      <c r="D169" s="92"/>
      <c r="E169" s="92"/>
      <c r="G169" s="93"/>
    </row>
    <row r="170" spans="3:7">
      <c r="C170" s="92"/>
      <c r="D170" s="92"/>
      <c r="E170" s="92"/>
      <c r="G170" s="93"/>
    </row>
    <row r="171" spans="3:7">
      <c r="C171" s="92"/>
      <c r="D171" s="92"/>
      <c r="E171" s="92"/>
      <c r="G171" s="93"/>
    </row>
    <row r="172" spans="3:7">
      <c r="C172" s="92"/>
      <c r="D172" s="92"/>
      <c r="E172" s="92"/>
      <c r="G172" s="93"/>
    </row>
    <row r="173" spans="3:7">
      <c r="C173" s="92"/>
      <c r="D173" s="92"/>
      <c r="E173" s="92"/>
      <c r="G173" s="93"/>
    </row>
    <row r="174" spans="3:7">
      <c r="C174" s="92"/>
      <c r="D174" s="92"/>
      <c r="E174" s="92"/>
      <c r="G174" s="93"/>
    </row>
    <row r="175" spans="3:7">
      <c r="C175" s="92"/>
      <c r="D175" s="92"/>
      <c r="E175" s="92"/>
      <c r="G175" s="93"/>
    </row>
    <row r="176" spans="3:7">
      <c r="C176" s="92"/>
      <c r="D176" s="92"/>
      <c r="E176" s="92"/>
      <c r="G176" s="93"/>
    </row>
    <row r="177" spans="3:7">
      <c r="C177" s="92"/>
      <c r="D177" s="92"/>
      <c r="E177" s="92"/>
      <c r="G177" s="93"/>
    </row>
    <row r="178" spans="3:7">
      <c r="C178" s="92"/>
      <c r="D178" s="92"/>
      <c r="E178" s="92"/>
      <c r="G178" s="93"/>
    </row>
    <row r="179" spans="3:7">
      <c r="C179" s="92"/>
      <c r="D179" s="92"/>
      <c r="E179" s="92"/>
      <c r="G179" s="93"/>
    </row>
    <row r="180" spans="3:7">
      <c r="C180" s="92"/>
      <c r="D180" s="92"/>
      <c r="E180" s="92"/>
      <c r="G180" s="93"/>
    </row>
    <row r="181" spans="3:7">
      <c r="C181" s="92"/>
      <c r="D181" s="92"/>
      <c r="E181" s="92"/>
      <c r="G181" s="93"/>
    </row>
    <row r="182" spans="3:7">
      <c r="C182" s="92"/>
      <c r="D182" s="92"/>
      <c r="E182" s="92"/>
      <c r="G182" s="93"/>
    </row>
    <row r="183" spans="3:7">
      <c r="C183" s="92"/>
      <c r="D183" s="92"/>
      <c r="E183" s="92"/>
      <c r="G183" s="93"/>
    </row>
    <row r="184" spans="3:7">
      <c r="C184" s="92"/>
      <c r="D184" s="92"/>
      <c r="E184" s="92"/>
      <c r="G184" s="93"/>
    </row>
    <row r="185" spans="3:7">
      <c r="C185" s="92"/>
      <c r="D185" s="92"/>
      <c r="E185" s="92"/>
      <c r="G185" s="93"/>
    </row>
    <row r="186" spans="3:7">
      <c r="C186" s="92"/>
      <c r="D186" s="92"/>
      <c r="E186" s="92"/>
      <c r="G186" s="93"/>
    </row>
    <row r="187" spans="3:7">
      <c r="C187" s="92"/>
      <c r="D187" s="92"/>
      <c r="E187" s="92"/>
      <c r="G187" s="93"/>
    </row>
    <row r="188" spans="3:7">
      <c r="C188" s="92"/>
      <c r="D188" s="92"/>
      <c r="E188" s="92"/>
      <c r="G188" s="93"/>
    </row>
    <row r="189" spans="3:7">
      <c r="C189" s="92"/>
      <c r="D189" s="92"/>
      <c r="E189" s="92"/>
      <c r="G189" s="93"/>
    </row>
    <row r="190" spans="3:7">
      <c r="C190" s="92"/>
      <c r="D190" s="92"/>
      <c r="E190" s="92"/>
      <c r="G190" s="93"/>
    </row>
    <row r="191" spans="3:7">
      <c r="C191" s="92"/>
      <c r="D191" s="92"/>
      <c r="E191" s="92"/>
      <c r="G191" s="93"/>
    </row>
    <row r="192" spans="3:7">
      <c r="C192" s="92"/>
      <c r="D192" s="92"/>
      <c r="E192" s="92"/>
      <c r="G192" s="93"/>
    </row>
    <row r="193" spans="3:7">
      <c r="C193" s="92"/>
      <c r="D193" s="92"/>
      <c r="E193" s="92"/>
      <c r="G193" s="93"/>
    </row>
    <row r="194" spans="3:7">
      <c r="C194" s="92"/>
      <c r="D194" s="92"/>
      <c r="E194" s="92"/>
      <c r="G194" s="93"/>
    </row>
    <row r="195" spans="3:7">
      <c r="C195" s="92"/>
      <c r="D195" s="92"/>
      <c r="E195" s="92"/>
      <c r="G195" s="93"/>
    </row>
  </sheetData>
  <sheetProtection selectLockedCells="1" selectUnlockedCells="1"/>
  <mergeCells count="3">
    <mergeCell ref="A1:I1"/>
    <mergeCell ref="A60:I60"/>
    <mergeCell ref="A123:G123"/>
  </mergeCells>
  <printOptions horizontalCentered="1"/>
  <pageMargins left="0" right="0" top="0" bottom="0" header="0.51180555555555551" footer="0.51180555555555551"/>
  <pageSetup paperSize="9" scale="75" firstPageNumber="0" orientation="portrait" horizontalDpi="300" verticalDpi="300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81"/>
  <sheetViews>
    <sheetView zoomScale="90" zoomScaleNormal="90" workbookViewId="0">
      <pane xSplit="1" ySplit="25" topLeftCell="B26" activePane="bottomRight" state="frozen"/>
      <selection pane="topRight" activeCell="B1" sqref="B1"/>
      <selection pane="bottomLeft" activeCell="A26" sqref="A26"/>
      <selection pane="bottomRight" activeCell="I32" sqref="I32"/>
    </sheetView>
  </sheetViews>
  <sheetFormatPr defaultColWidth="11.7109375" defaultRowHeight="12.75"/>
  <cols>
    <col min="1" max="1" width="11" customWidth="1"/>
    <col min="2" max="14" width="8.7109375" customWidth="1"/>
    <col min="15" max="15" width="5.5703125" customWidth="1"/>
  </cols>
  <sheetData>
    <row r="1" spans="1:19" ht="27.75" customHeight="1">
      <c r="A1" s="324" t="s">
        <v>173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185"/>
      <c r="P1" s="185"/>
      <c r="R1" s="185"/>
      <c r="S1" s="185"/>
    </row>
    <row r="2" spans="1:19" ht="45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185"/>
      <c r="P2" s="185"/>
      <c r="R2" s="185"/>
      <c r="S2" s="185"/>
    </row>
    <row r="3" spans="1:19" ht="30">
      <c r="A3" s="324"/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185"/>
      <c r="P3" s="185"/>
      <c r="R3" s="185"/>
      <c r="S3" s="185"/>
    </row>
    <row r="4" spans="1:19" hidden="1">
      <c r="A4" s="145" t="s">
        <v>146</v>
      </c>
      <c r="B4" s="146">
        <v>1000</v>
      </c>
      <c r="C4" s="146">
        <v>1100</v>
      </c>
      <c r="D4" s="146">
        <v>1200</v>
      </c>
      <c r="E4" s="146">
        <v>1300</v>
      </c>
      <c r="F4" s="146">
        <v>1400</v>
      </c>
      <c r="G4" s="146">
        <v>1500</v>
      </c>
      <c r="H4" s="146">
        <v>1600</v>
      </c>
      <c r="I4" s="146">
        <v>1700</v>
      </c>
      <c r="J4" s="146">
        <v>1800</v>
      </c>
      <c r="K4" s="146">
        <v>1900</v>
      </c>
      <c r="L4" s="146">
        <v>2000</v>
      </c>
      <c r="M4" s="146">
        <v>2100</v>
      </c>
      <c r="N4" s="146">
        <v>2200</v>
      </c>
    </row>
    <row r="5" spans="1:19" hidden="1">
      <c r="A5" s="128">
        <v>1000</v>
      </c>
      <c r="B5" s="192">
        <v>214</v>
      </c>
      <c r="C5" s="193">
        <v>218</v>
      </c>
      <c r="D5" s="194">
        <v>231</v>
      </c>
      <c r="E5" s="193">
        <v>238</v>
      </c>
      <c r="F5" s="194">
        <v>246</v>
      </c>
      <c r="G5" s="193">
        <v>254</v>
      </c>
      <c r="H5" s="194">
        <v>265</v>
      </c>
      <c r="I5" s="193">
        <v>273</v>
      </c>
      <c r="J5" s="194">
        <v>287</v>
      </c>
      <c r="K5" s="193">
        <v>290</v>
      </c>
      <c r="L5" s="194">
        <v>304</v>
      </c>
      <c r="M5" s="193">
        <v>311</v>
      </c>
      <c r="N5" s="203">
        <v>322</v>
      </c>
    </row>
    <row r="6" spans="1:19" hidden="1">
      <c r="A6" s="128">
        <v>1100</v>
      </c>
      <c r="B6" s="133">
        <v>218</v>
      </c>
      <c r="C6" s="134">
        <v>223</v>
      </c>
      <c r="D6" s="135">
        <v>238</v>
      </c>
      <c r="E6" s="134">
        <v>246</v>
      </c>
      <c r="F6" s="135">
        <v>254</v>
      </c>
      <c r="G6" s="134">
        <v>262</v>
      </c>
      <c r="H6" s="135">
        <v>274</v>
      </c>
      <c r="I6" s="134">
        <v>282</v>
      </c>
      <c r="J6" s="135">
        <v>297</v>
      </c>
      <c r="K6" s="134">
        <v>299</v>
      </c>
      <c r="L6" s="135">
        <v>313</v>
      </c>
      <c r="M6" s="134">
        <v>321</v>
      </c>
      <c r="N6" s="136">
        <v>333</v>
      </c>
    </row>
    <row r="7" spans="1:19" hidden="1">
      <c r="A7" s="128">
        <v>1200</v>
      </c>
      <c r="B7" s="137">
        <v>227</v>
      </c>
      <c r="C7" s="138">
        <v>233</v>
      </c>
      <c r="D7" s="139">
        <v>248</v>
      </c>
      <c r="E7" s="138">
        <v>257</v>
      </c>
      <c r="F7" s="139">
        <v>265</v>
      </c>
      <c r="G7" s="138">
        <v>274</v>
      </c>
      <c r="H7" s="139">
        <v>285</v>
      </c>
      <c r="I7" s="138">
        <v>294</v>
      </c>
      <c r="J7" s="139">
        <v>309</v>
      </c>
      <c r="K7" s="138">
        <v>312</v>
      </c>
      <c r="L7" s="139">
        <v>327</v>
      </c>
      <c r="M7" s="138">
        <v>335</v>
      </c>
      <c r="N7" s="140">
        <v>347</v>
      </c>
    </row>
    <row r="8" spans="1:19" hidden="1">
      <c r="A8" s="128">
        <v>1300</v>
      </c>
      <c r="B8" s="133">
        <v>233</v>
      </c>
      <c r="C8" s="134">
        <v>240</v>
      </c>
      <c r="D8" s="135">
        <v>255</v>
      </c>
      <c r="E8" s="134">
        <v>264</v>
      </c>
      <c r="F8" s="135">
        <v>273</v>
      </c>
      <c r="G8" s="134">
        <v>282</v>
      </c>
      <c r="H8" s="135">
        <v>294</v>
      </c>
      <c r="I8" s="134">
        <v>303</v>
      </c>
      <c r="J8" s="135">
        <v>318</v>
      </c>
      <c r="K8" s="134">
        <v>322</v>
      </c>
      <c r="L8" s="135">
        <v>336</v>
      </c>
      <c r="M8" s="134">
        <v>345</v>
      </c>
      <c r="N8" s="136">
        <v>357</v>
      </c>
    </row>
    <row r="9" spans="1:19" hidden="1">
      <c r="A9" s="128">
        <v>1400</v>
      </c>
      <c r="B9" s="137">
        <v>238</v>
      </c>
      <c r="C9" s="138">
        <v>247</v>
      </c>
      <c r="D9" s="139">
        <v>262</v>
      </c>
      <c r="E9" s="138">
        <v>272</v>
      </c>
      <c r="F9" s="139">
        <v>281</v>
      </c>
      <c r="G9" s="138">
        <v>290</v>
      </c>
      <c r="H9" s="139">
        <v>303</v>
      </c>
      <c r="I9" s="138">
        <v>312</v>
      </c>
      <c r="J9" s="139">
        <v>327</v>
      </c>
      <c r="K9" s="138">
        <v>331</v>
      </c>
      <c r="L9" s="139">
        <v>346</v>
      </c>
      <c r="M9" s="138">
        <v>356</v>
      </c>
      <c r="N9" s="140">
        <v>367</v>
      </c>
    </row>
    <row r="10" spans="1:19" hidden="1">
      <c r="A10" s="128">
        <v>1500</v>
      </c>
      <c r="B10" s="133">
        <v>243</v>
      </c>
      <c r="C10" s="134">
        <v>252</v>
      </c>
      <c r="D10" s="135">
        <v>267</v>
      </c>
      <c r="E10" s="134">
        <v>277</v>
      </c>
      <c r="F10" s="135">
        <v>286</v>
      </c>
      <c r="G10" s="134">
        <v>296</v>
      </c>
      <c r="H10" s="135">
        <v>309</v>
      </c>
      <c r="I10" s="134">
        <v>319</v>
      </c>
      <c r="J10" s="135">
        <v>335</v>
      </c>
      <c r="K10" s="134">
        <v>338</v>
      </c>
      <c r="L10" s="135">
        <v>354</v>
      </c>
      <c r="M10" s="134">
        <v>363</v>
      </c>
      <c r="N10" s="136">
        <v>376</v>
      </c>
    </row>
    <row r="11" spans="1:19" hidden="1">
      <c r="A11" s="128">
        <v>1600</v>
      </c>
      <c r="B11" s="137">
        <v>250</v>
      </c>
      <c r="C11" s="138">
        <v>260</v>
      </c>
      <c r="D11" s="139">
        <v>275</v>
      </c>
      <c r="E11" s="138">
        <v>285</v>
      </c>
      <c r="F11" s="139">
        <v>295</v>
      </c>
      <c r="G11" s="138">
        <v>305</v>
      </c>
      <c r="H11" s="139">
        <v>318</v>
      </c>
      <c r="I11" s="138">
        <v>329</v>
      </c>
      <c r="J11" s="139">
        <v>345</v>
      </c>
      <c r="K11" s="138">
        <v>349</v>
      </c>
      <c r="L11" s="139">
        <v>365</v>
      </c>
      <c r="M11" s="138">
        <v>374</v>
      </c>
      <c r="N11" s="140">
        <v>387</v>
      </c>
    </row>
    <row r="12" spans="1:19" hidden="1">
      <c r="A12" s="128">
        <v>1700</v>
      </c>
      <c r="B12" s="133">
        <v>257</v>
      </c>
      <c r="C12" s="134">
        <v>266</v>
      </c>
      <c r="D12" s="135">
        <v>282</v>
      </c>
      <c r="E12" s="134">
        <v>292</v>
      </c>
      <c r="F12" s="135">
        <v>303</v>
      </c>
      <c r="G12" s="134">
        <v>313</v>
      </c>
      <c r="H12" s="135">
        <v>327</v>
      </c>
      <c r="I12" s="134">
        <v>337</v>
      </c>
      <c r="J12" s="135">
        <v>354</v>
      </c>
      <c r="K12" s="134">
        <v>358</v>
      </c>
      <c r="L12" s="135">
        <v>374</v>
      </c>
      <c r="M12" s="134">
        <v>384</v>
      </c>
      <c r="N12" s="136">
        <v>398</v>
      </c>
    </row>
    <row r="13" spans="1:19" hidden="1">
      <c r="A13" s="128">
        <v>1800</v>
      </c>
      <c r="B13" s="137">
        <v>264</v>
      </c>
      <c r="C13" s="138">
        <v>273</v>
      </c>
      <c r="D13" s="139">
        <v>289</v>
      </c>
      <c r="E13" s="138">
        <v>300</v>
      </c>
      <c r="F13" s="139">
        <v>311</v>
      </c>
      <c r="G13" s="138">
        <v>321</v>
      </c>
      <c r="H13" s="139">
        <v>336</v>
      </c>
      <c r="I13" s="138">
        <v>346</v>
      </c>
      <c r="J13" s="139">
        <v>363</v>
      </c>
      <c r="K13" s="138">
        <v>368</v>
      </c>
      <c r="L13" s="139">
        <v>384</v>
      </c>
      <c r="M13" s="138">
        <v>395</v>
      </c>
      <c r="N13" s="140">
        <v>408</v>
      </c>
    </row>
    <row r="14" spans="1:19" hidden="1">
      <c r="A14" s="128">
        <v>1900</v>
      </c>
      <c r="B14" s="133">
        <v>271</v>
      </c>
      <c r="C14" s="134">
        <v>281</v>
      </c>
      <c r="D14" s="135">
        <v>297</v>
      </c>
      <c r="E14" s="134">
        <v>309</v>
      </c>
      <c r="F14" s="135">
        <v>320</v>
      </c>
      <c r="G14" s="134">
        <v>331</v>
      </c>
      <c r="H14" s="135">
        <v>345</v>
      </c>
      <c r="I14" s="134">
        <v>356</v>
      </c>
      <c r="J14" s="135">
        <v>373</v>
      </c>
      <c r="K14" s="134">
        <v>378</v>
      </c>
      <c r="L14" s="135">
        <v>395</v>
      </c>
      <c r="M14" s="134">
        <v>406</v>
      </c>
      <c r="N14" s="136">
        <v>420</v>
      </c>
    </row>
    <row r="15" spans="1:19" hidden="1">
      <c r="A15" s="128">
        <v>2000</v>
      </c>
      <c r="B15" s="137">
        <v>277</v>
      </c>
      <c r="C15" s="138">
        <v>288</v>
      </c>
      <c r="D15" s="139">
        <v>304</v>
      </c>
      <c r="E15" s="138">
        <v>316</v>
      </c>
      <c r="F15" s="139">
        <v>327</v>
      </c>
      <c r="G15" s="138">
        <v>339</v>
      </c>
      <c r="H15" s="139">
        <v>353</v>
      </c>
      <c r="I15" s="138">
        <v>365</v>
      </c>
      <c r="J15" s="139">
        <v>382</v>
      </c>
      <c r="K15" s="138">
        <v>388</v>
      </c>
      <c r="L15" s="139">
        <v>405</v>
      </c>
      <c r="M15" s="138">
        <v>416</v>
      </c>
      <c r="N15" s="140">
        <v>430</v>
      </c>
    </row>
    <row r="16" spans="1:19" hidden="1">
      <c r="A16" s="128">
        <v>2100</v>
      </c>
      <c r="B16" s="133">
        <v>284</v>
      </c>
      <c r="C16" s="134">
        <v>295</v>
      </c>
      <c r="D16" s="135">
        <v>313</v>
      </c>
      <c r="E16" s="134">
        <v>324</v>
      </c>
      <c r="F16" s="135">
        <v>336</v>
      </c>
      <c r="G16" s="134">
        <v>347</v>
      </c>
      <c r="H16" s="135">
        <v>363</v>
      </c>
      <c r="I16" s="134">
        <v>374</v>
      </c>
      <c r="J16" s="135">
        <v>393</v>
      </c>
      <c r="K16" s="134">
        <v>399</v>
      </c>
      <c r="L16" s="135">
        <v>415</v>
      </c>
      <c r="M16" s="134">
        <v>427</v>
      </c>
      <c r="N16" s="136">
        <v>442</v>
      </c>
    </row>
    <row r="17" spans="1:21" hidden="1">
      <c r="A17" s="128">
        <v>2200</v>
      </c>
      <c r="B17" s="137">
        <v>293</v>
      </c>
      <c r="C17" s="138">
        <v>304</v>
      </c>
      <c r="D17" s="139">
        <v>322</v>
      </c>
      <c r="E17" s="138">
        <v>334</v>
      </c>
      <c r="F17" s="139">
        <v>345</v>
      </c>
      <c r="G17" s="138">
        <v>357</v>
      </c>
      <c r="H17" s="139">
        <v>373</v>
      </c>
      <c r="I17" s="138">
        <v>385</v>
      </c>
      <c r="J17" s="139">
        <v>403</v>
      </c>
      <c r="K17" s="138">
        <v>410</v>
      </c>
      <c r="L17" s="139">
        <v>427</v>
      </c>
      <c r="M17" s="138">
        <v>439</v>
      </c>
      <c r="N17" s="140">
        <v>454</v>
      </c>
    </row>
    <row r="18" spans="1:21" hidden="1">
      <c r="A18" s="128">
        <v>2300</v>
      </c>
      <c r="B18" s="133">
        <v>299</v>
      </c>
      <c r="C18" s="134">
        <v>310</v>
      </c>
      <c r="D18" s="135">
        <v>329</v>
      </c>
      <c r="E18" s="134">
        <v>341</v>
      </c>
      <c r="F18" s="135">
        <v>354</v>
      </c>
      <c r="G18" s="134">
        <v>366</v>
      </c>
      <c r="H18" s="135">
        <v>382</v>
      </c>
      <c r="I18" s="134">
        <v>394</v>
      </c>
      <c r="J18" s="135">
        <v>413</v>
      </c>
      <c r="K18" s="134">
        <v>419</v>
      </c>
      <c r="L18" s="135">
        <v>437</v>
      </c>
      <c r="M18" s="134">
        <v>449</v>
      </c>
      <c r="N18" s="136">
        <v>465</v>
      </c>
    </row>
    <row r="19" spans="1:21" hidden="1">
      <c r="A19" s="128">
        <v>2400</v>
      </c>
      <c r="B19" s="137">
        <v>316</v>
      </c>
      <c r="C19" s="138">
        <v>327</v>
      </c>
      <c r="D19" s="139">
        <v>345</v>
      </c>
      <c r="E19" s="138">
        <v>357</v>
      </c>
      <c r="F19" s="139">
        <v>369</v>
      </c>
      <c r="G19" s="138">
        <v>383</v>
      </c>
      <c r="H19" s="139">
        <v>399</v>
      </c>
      <c r="I19" s="138">
        <v>411</v>
      </c>
      <c r="J19" s="139">
        <v>430</v>
      </c>
      <c r="K19" s="138">
        <v>437</v>
      </c>
      <c r="L19" s="139">
        <v>453</v>
      </c>
      <c r="M19" s="138">
        <v>466</v>
      </c>
      <c r="N19" s="140">
        <v>482</v>
      </c>
    </row>
    <row r="20" spans="1:21" hidden="1">
      <c r="A20" s="128">
        <v>2500</v>
      </c>
      <c r="B20" s="133">
        <v>322</v>
      </c>
      <c r="C20" s="134">
        <v>333</v>
      </c>
      <c r="D20" s="135">
        <v>352</v>
      </c>
      <c r="E20" s="134">
        <v>365</v>
      </c>
      <c r="F20" s="135">
        <v>378</v>
      </c>
      <c r="G20" s="134">
        <v>391</v>
      </c>
      <c r="H20" s="135">
        <v>407</v>
      </c>
      <c r="I20" s="134">
        <v>420</v>
      </c>
      <c r="J20" s="135">
        <v>439</v>
      </c>
      <c r="K20" s="134">
        <v>447</v>
      </c>
      <c r="L20" s="135">
        <v>464</v>
      </c>
      <c r="M20" s="134">
        <v>476</v>
      </c>
      <c r="N20" s="136">
        <v>492</v>
      </c>
    </row>
    <row r="21" spans="1:21" hidden="1">
      <c r="A21" s="128">
        <v>2600</v>
      </c>
      <c r="B21" s="137">
        <v>330</v>
      </c>
      <c r="C21" s="138">
        <v>341</v>
      </c>
      <c r="D21" s="139">
        <v>359</v>
      </c>
      <c r="E21" s="138">
        <v>373</v>
      </c>
      <c r="F21" s="139">
        <v>386</v>
      </c>
      <c r="G21" s="138">
        <v>399</v>
      </c>
      <c r="H21" s="139">
        <v>417</v>
      </c>
      <c r="I21" s="138">
        <v>429</v>
      </c>
      <c r="J21" s="139">
        <v>450</v>
      </c>
      <c r="K21" s="138">
        <v>457</v>
      </c>
      <c r="L21" s="139">
        <v>474</v>
      </c>
      <c r="M21" s="138">
        <v>487</v>
      </c>
      <c r="N21" s="140">
        <v>504</v>
      </c>
    </row>
    <row r="22" spans="1:21" hidden="1">
      <c r="A22" s="128">
        <v>2700</v>
      </c>
      <c r="B22" s="133">
        <v>322</v>
      </c>
      <c r="C22" s="134">
        <v>333</v>
      </c>
      <c r="D22" s="135">
        <v>352</v>
      </c>
      <c r="E22" s="134">
        <v>365</v>
      </c>
      <c r="F22" s="135">
        <v>378</v>
      </c>
      <c r="G22" s="134">
        <v>391</v>
      </c>
      <c r="H22" s="135">
        <v>407</v>
      </c>
      <c r="I22" s="134">
        <v>420</v>
      </c>
      <c r="J22" s="135">
        <v>439</v>
      </c>
      <c r="K22" s="134">
        <v>447</v>
      </c>
      <c r="L22" s="135">
        <v>464</v>
      </c>
      <c r="M22" s="134">
        <v>476</v>
      </c>
      <c r="N22" s="136">
        <v>492</v>
      </c>
    </row>
    <row r="23" spans="1:21" hidden="1">
      <c r="A23" s="128">
        <v>2800</v>
      </c>
      <c r="B23" s="137">
        <v>330</v>
      </c>
      <c r="C23" s="138">
        <v>341</v>
      </c>
      <c r="D23" s="139">
        <v>359</v>
      </c>
      <c r="E23" s="138">
        <v>373</v>
      </c>
      <c r="F23" s="139">
        <v>386</v>
      </c>
      <c r="G23" s="138">
        <v>399</v>
      </c>
      <c r="H23" s="139">
        <v>417</v>
      </c>
      <c r="I23" s="138">
        <v>429</v>
      </c>
      <c r="J23" s="139">
        <v>450</v>
      </c>
      <c r="K23" s="138">
        <v>457</v>
      </c>
      <c r="L23" s="139">
        <v>474</v>
      </c>
      <c r="M23" s="138">
        <v>487</v>
      </c>
      <c r="N23" s="140">
        <v>504</v>
      </c>
    </row>
    <row r="24" spans="1:21" ht="15.75">
      <c r="A24" s="141"/>
    </row>
    <row r="25" spans="1:21" ht="28.35" customHeight="1">
      <c r="A25" s="142" t="s">
        <v>140</v>
      </c>
      <c r="B25" s="175">
        <v>1000</v>
      </c>
      <c r="C25" s="175">
        <v>1100</v>
      </c>
      <c r="D25" s="175">
        <v>1200</v>
      </c>
      <c r="E25" s="175">
        <v>1300</v>
      </c>
      <c r="F25" s="175">
        <v>1400</v>
      </c>
      <c r="G25" s="175">
        <v>1500</v>
      </c>
      <c r="H25" s="175">
        <v>1600</v>
      </c>
      <c r="I25" s="175">
        <v>1700</v>
      </c>
      <c r="J25" s="175">
        <v>1800</v>
      </c>
      <c r="K25" s="175">
        <v>1900</v>
      </c>
      <c r="L25" s="175">
        <v>2000</v>
      </c>
      <c r="M25" s="175">
        <v>2100</v>
      </c>
      <c r="N25" s="175">
        <v>2200</v>
      </c>
      <c r="R25" s="116" t="s">
        <v>141</v>
      </c>
    </row>
    <row r="26" spans="1:21" ht="28.35" customHeight="1">
      <c r="A26" s="117" t="s">
        <v>142</v>
      </c>
      <c r="B26" s="322" t="s">
        <v>143</v>
      </c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S26" s="306"/>
      <c r="T26" s="306"/>
      <c r="U26" s="306"/>
    </row>
    <row r="27" spans="1:21">
      <c r="A27" s="118">
        <v>1200</v>
      </c>
      <c r="B27" s="119">
        <f>(B5-(B5*NASTAVENIE!$D$8/100))*(1+(NASTAVENIE!$D$9/100))*NASTAVENIE!$D$10</f>
        <v>141.24</v>
      </c>
      <c r="C27" s="119">
        <f>(C5-(C5*NASTAVENIE!$D$8/100))*(1+(NASTAVENIE!$D$9/100))*NASTAVENIE!$D$10</f>
        <v>143.88</v>
      </c>
      <c r="D27" s="119">
        <f>(D5-(D5*NASTAVENIE!$D$8/100))*(1+(NASTAVENIE!$D$9/100))*NASTAVENIE!$D$10</f>
        <v>152.45999999999998</v>
      </c>
      <c r="E27" s="119">
        <f>(E5-(E5*NASTAVENIE!$D$8/100))*(1+(NASTAVENIE!$D$9/100))*NASTAVENIE!$D$10</f>
        <v>157.08000000000001</v>
      </c>
      <c r="F27" s="119">
        <f>(F5-(F5*NASTAVENIE!$D$8/100))*(1+(NASTAVENIE!$D$9/100))*NASTAVENIE!$D$10</f>
        <v>162.36000000000001</v>
      </c>
      <c r="G27" s="119">
        <f>(G5-(G5*NASTAVENIE!$D$8/100))*(1+(NASTAVENIE!$D$9/100))*NASTAVENIE!$D$10</f>
        <v>167.64</v>
      </c>
      <c r="H27" s="119">
        <f>(H5-(H5*NASTAVENIE!$D$8/100))*(1+(NASTAVENIE!$D$9/100))*NASTAVENIE!$D$10</f>
        <v>174.9</v>
      </c>
      <c r="I27" s="119">
        <f>(I5-(I5*NASTAVENIE!$D$8/100))*(1+(NASTAVENIE!$D$9/100))*NASTAVENIE!$D$10</f>
        <v>180.18</v>
      </c>
      <c r="J27" s="119">
        <f>(J5-(J5*NASTAVENIE!$D$8/100))*(1+(NASTAVENIE!$D$9/100))*NASTAVENIE!$D$10</f>
        <v>189.42</v>
      </c>
      <c r="K27" s="119">
        <f>(K5-(K5*NASTAVENIE!$D$8/100))*(1+(NASTAVENIE!$D$9/100))*NASTAVENIE!$D$10</f>
        <v>191.4</v>
      </c>
      <c r="L27" s="119">
        <f>(L5-(L5*NASTAVENIE!$D$8/100))*(1+(NASTAVENIE!$D$9/100))*NASTAVENIE!$D$10</f>
        <v>200.64</v>
      </c>
      <c r="M27" s="119">
        <f>(M5-(M5*NASTAVENIE!$D$8/100))*(1+(NASTAVENIE!$D$9/100))*NASTAVENIE!$D$10</f>
        <v>205.26000000000002</v>
      </c>
      <c r="N27" s="119">
        <f>(N5-(N5*NASTAVENIE!$D$8/100))*(1+(NASTAVENIE!$D$9/100))*NASTAVENIE!$D$10</f>
        <v>212.51999999999998</v>
      </c>
      <c r="S27" s="120"/>
      <c r="T27" s="120"/>
      <c r="U27" s="121"/>
    </row>
    <row r="28" spans="1:21">
      <c r="A28" s="118">
        <v>1300</v>
      </c>
      <c r="B28" s="119">
        <f>(B6-(B6*NASTAVENIE!$D$8/100))*(1+(NASTAVENIE!$D$9/100))*NASTAVENIE!$D$10</f>
        <v>143.88</v>
      </c>
      <c r="C28" s="119">
        <f>(C6-(C6*NASTAVENIE!$D$8/100))*(1+(NASTAVENIE!$D$9/100))*NASTAVENIE!$D$10</f>
        <v>147.18</v>
      </c>
      <c r="D28" s="119">
        <f>(D6-(D6*NASTAVENIE!$D$8/100))*(1+(NASTAVENIE!$D$9/100))*NASTAVENIE!$D$10</f>
        <v>157.08000000000001</v>
      </c>
      <c r="E28" s="119">
        <f>(E6-(E6*NASTAVENIE!$D$8/100))*(1+(NASTAVENIE!$D$9/100))*NASTAVENIE!$D$10</f>
        <v>162.36000000000001</v>
      </c>
      <c r="F28" s="119">
        <f>(F6-(F6*NASTAVENIE!$D$8/100))*(1+(NASTAVENIE!$D$9/100))*NASTAVENIE!$D$10</f>
        <v>167.64</v>
      </c>
      <c r="G28" s="119">
        <f>(G6-(G6*NASTAVENIE!$D$8/100))*(1+(NASTAVENIE!$D$9/100))*NASTAVENIE!$D$10</f>
        <v>172.92</v>
      </c>
      <c r="H28" s="119">
        <f>(H6-(H6*NASTAVENIE!$D$8/100))*(1+(NASTAVENIE!$D$9/100))*NASTAVENIE!$D$10</f>
        <v>180.83999999999997</v>
      </c>
      <c r="I28" s="119">
        <f>(I6-(I6*NASTAVENIE!$D$8/100))*(1+(NASTAVENIE!$D$9/100))*NASTAVENIE!$D$10</f>
        <v>186.11999999999998</v>
      </c>
      <c r="J28" s="119">
        <f>(J6-(J6*NASTAVENIE!$D$8/100))*(1+(NASTAVENIE!$D$9/100))*NASTAVENIE!$D$10</f>
        <v>196.01999999999998</v>
      </c>
      <c r="K28" s="119">
        <f>(K6-(K6*NASTAVENIE!$D$8/100))*(1+(NASTAVENIE!$D$9/100))*NASTAVENIE!$D$10</f>
        <v>197.33999999999997</v>
      </c>
      <c r="L28" s="119">
        <f>(L6-(L6*NASTAVENIE!$D$8/100))*(1+(NASTAVENIE!$D$9/100))*NASTAVENIE!$D$10</f>
        <v>206.58</v>
      </c>
      <c r="M28" s="119">
        <f>(M6-(M6*NASTAVENIE!$D$8/100))*(1+(NASTAVENIE!$D$9/100))*NASTAVENIE!$D$10</f>
        <v>211.86</v>
      </c>
      <c r="N28" s="119">
        <f>(N6-(N6*NASTAVENIE!$D$8/100))*(1+(NASTAVENIE!$D$9/100))*NASTAVENIE!$D$10</f>
        <v>219.78</v>
      </c>
      <c r="S28" s="121"/>
      <c r="T28" s="121"/>
      <c r="U28" s="122"/>
    </row>
    <row r="29" spans="1:21">
      <c r="A29" s="118">
        <v>1400</v>
      </c>
      <c r="B29" s="119">
        <f>(B7-(B7*NASTAVENIE!$D$8/100))*(1+(NASTAVENIE!$D$9/100))*NASTAVENIE!$D$10</f>
        <v>149.82</v>
      </c>
      <c r="C29" s="119">
        <f>(C7-(C7*NASTAVENIE!$D$8/100))*(1+(NASTAVENIE!$D$9/100))*NASTAVENIE!$D$10</f>
        <v>153.78</v>
      </c>
      <c r="D29" s="119">
        <f>(D7-(D7*NASTAVENIE!$D$8/100))*(1+(NASTAVENIE!$D$9/100))*NASTAVENIE!$D$10</f>
        <v>163.68</v>
      </c>
      <c r="E29" s="119">
        <f>(E7-(E7*NASTAVENIE!$D$8/100))*(1+(NASTAVENIE!$D$9/100))*NASTAVENIE!$D$10</f>
        <v>169.61999999999998</v>
      </c>
      <c r="F29" s="119">
        <f>(F7-(F7*NASTAVENIE!$D$8/100))*(1+(NASTAVENIE!$D$9/100))*NASTAVENIE!$D$10</f>
        <v>174.9</v>
      </c>
      <c r="G29" s="119">
        <f>(G7-(G7*NASTAVENIE!$D$8/100))*(1+(NASTAVENIE!$D$9/100))*NASTAVENIE!$D$10</f>
        <v>180.83999999999997</v>
      </c>
      <c r="H29" s="119">
        <f>(H7-(H7*NASTAVENIE!$D$8/100))*(1+(NASTAVENIE!$D$9/100))*NASTAVENIE!$D$10</f>
        <v>188.1</v>
      </c>
      <c r="I29" s="119">
        <f>(I7-(I7*NASTAVENIE!$D$8/100))*(1+(NASTAVENIE!$D$9/100))*NASTAVENIE!$D$10</f>
        <v>194.04</v>
      </c>
      <c r="J29" s="119">
        <f>(J7-(J7*NASTAVENIE!$D$8/100))*(1+(NASTAVENIE!$D$9/100))*NASTAVENIE!$D$10</f>
        <v>203.93999999999997</v>
      </c>
      <c r="K29" s="119">
        <f>(K7-(K7*NASTAVENIE!$D$8/100))*(1+(NASTAVENIE!$D$9/100))*NASTAVENIE!$D$10</f>
        <v>205.92</v>
      </c>
      <c r="L29" s="119">
        <f>(L7-(L7*NASTAVENIE!$D$8/100))*(1+(NASTAVENIE!$D$9/100))*NASTAVENIE!$D$10</f>
        <v>215.82</v>
      </c>
      <c r="M29" s="119">
        <f>(M7-(M7*NASTAVENIE!$D$8/100))*(1+(NASTAVENIE!$D$9/100))*NASTAVENIE!$D$10</f>
        <v>221.1</v>
      </c>
      <c r="N29" s="119">
        <f>(N7-(N7*NASTAVENIE!$D$8/100))*(1+(NASTAVENIE!$D$9/100))*NASTAVENIE!$D$10</f>
        <v>229.01999999999998</v>
      </c>
      <c r="S29" s="121"/>
      <c r="T29" s="121"/>
      <c r="U29" s="122"/>
    </row>
    <row r="30" spans="1:21">
      <c r="A30" s="118">
        <v>1500</v>
      </c>
      <c r="B30" s="119">
        <f>(B8-(B8*NASTAVENIE!$D$8/100))*(1+(NASTAVENIE!$D$9/100))*NASTAVENIE!$D$10</f>
        <v>153.78</v>
      </c>
      <c r="C30" s="119">
        <f>(C8-(C8*NASTAVENIE!$D$8/100))*(1+(NASTAVENIE!$D$9/100))*NASTAVENIE!$D$10</f>
        <v>158.4</v>
      </c>
      <c r="D30" s="119">
        <f>(D8-(D8*NASTAVENIE!$D$8/100))*(1+(NASTAVENIE!$D$9/100))*NASTAVENIE!$D$10</f>
        <v>168.29999999999998</v>
      </c>
      <c r="E30" s="119">
        <f>(E8-(E8*NASTAVENIE!$D$8/100))*(1+(NASTAVENIE!$D$9/100))*NASTAVENIE!$D$10</f>
        <v>174.23999999999998</v>
      </c>
      <c r="F30" s="119">
        <f>(F8-(F8*NASTAVENIE!$D$8/100))*(1+(NASTAVENIE!$D$9/100))*NASTAVENIE!$D$10</f>
        <v>180.18</v>
      </c>
      <c r="G30" s="119">
        <f>(G8-(G8*NASTAVENIE!$D$8/100))*(1+(NASTAVENIE!$D$9/100))*NASTAVENIE!$D$10</f>
        <v>186.11999999999998</v>
      </c>
      <c r="H30" s="119">
        <f>(H8-(H8*NASTAVENIE!$D$8/100))*(1+(NASTAVENIE!$D$9/100))*NASTAVENIE!$D$10</f>
        <v>194.04</v>
      </c>
      <c r="I30" s="119">
        <f>(I8-(I8*NASTAVENIE!$D$8/100))*(1+(NASTAVENIE!$D$9/100))*NASTAVENIE!$D$10</f>
        <v>199.98</v>
      </c>
      <c r="J30" s="119">
        <f>(J8-(J8*NASTAVENIE!$D$8/100))*(1+(NASTAVENIE!$D$9/100))*NASTAVENIE!$D$10</f>
        <v>209.88</v>
      </c>
      <c r="K30" s="119">
        <f>(K8-(K8*NASTAVENIE!$D$8/100))*(1+(NASTAVENIE!$D$9/100))*NASTAVENIE!$D$10</f>
        <v>212.51999999999998</v>
      </c>
      <c r="L30" s="119">
        <f>(L8-(L8*NASTAVENIE!$D$8/100))*(1+(NASTAVENIE!$D$9/100))*NASTAVENIE!$D$10</f>
        <v>221.76000000000002</v>
      </c>
      <c r="M30" s="119">
        <f>(M8-(M8*NASTAVENIE!$D$8/100))*(1+(NASTAVENIE!$D$9/100))*NASTAVENIE!$D$10</f>
        <v>227.7</v>
      </c>
      <c r="N30" s="119">
        <f>(N8-(N8*NASTAVENIE!$D$8/100))*(1+(NASTAVENIE!$D$9/100))*NASTAVENIE!$D$10</f>
        <v>235.61999999999998</v>
      </c>
      <c r="S30" s="160"/>
      <c r="T30" s="160"/>
      <c r="U30" s="160"/>
    </row>
    <row r="31" spans="1:21">
      <c r="A31" s="118">
        <v>1600</v>
      </c>
      <c r="B31" s="119">
        <f>(B9-(B9*NASTAVENIE!$D$8/100))*(1+(NASTAVENIE!$D$9/100))*NASTAVENIE!$D$10</f>
        <v>157.08000000000001</v>
      </c>
      <c r="C31" s="119">
        <f>(C9-(C9*NASTAVENIE!$D$8/100))*(1+(NASTAVENIE!$D$9/100))*NASTAVENIE!$D$10</f>
        <v>163.01999999999998</v>
      </c>
      <c r="D31" s="119">
        <f>(D9-(D9*NASTAVENIE!$D$8/100))*(1+(NASTAVENIE!$D$9/100))*NASTAVENIE!$D$10</f>
        <v>172.92</v>
      </c>
      <c r="E31" s="119">
        <f>(E9-(E9*NASTAVENIE!$D$8/100))*(1+(NASTAVENIE!$D$9/100))*NASTAVENIE!$D$10</f>
        <v>179.51999999999998</v>
      </c>
      <c r="F31" s="119">
        <f>(F9-(F9*NASTAVENIE!$D$8/100))*(1+(NASTAVENIE!$D$9/100))*NASTAVENIE!$D$10</f>
        <v>185.46</v>
      </c>
      <c r="G31" s="119">
        <f>(G9-(G9*NASTAVENIE!$D$8/100))*(1+(NASTAVENIE!$D$9/100))*NASTAVENIE!$D$10</f>
        <v>191.4</v>
      </c>
      <c r="H31" s="119">
        <f>(H9-(H9*NASTAVENIE!$D$8/100))*(1+(NASTAVENIE!$D$9/100))*NASTAVENIE!$D$10</f>
        <v>199.98</v>
      </c>
      <c r="I31" s="119">
        <f>(I9-(I9*NASTAVENIE!$D$8/100))*(1+(NASTAVENIE!$D$9/100))*NASTAVENIE!$D$10</f>
        <v>205.92</v>
      </c>
      <c r="J31" s="119">
        <f>(J9-(J9*NASTAVENIE!$D$8/100))*(1+(NASTAVENIE!$D$9/100))*NASTAVENIE!$D$10</f>
        <v>215.82</v>
      </c>
      <c r="K31" s="119">
        <f>(K9-(K9*NASTAVENIE!$D$8/100))*(1+(NASTAVENIE!$D$9/100))*NASTAVENIE!$D$10</f>
        <v>218.46</v>
      </c>
      <c r="L31" s="119">
        <f>(L9-(L9*NASTAVENIE!$D$8/100))*(1+(NASTAVENIE!$D$9/100))*NASTAVENIE!$D$10</f>
        <v>228.36</v>
      </c>
      <c r="M31" s="119">
        <f>(M9-(M9*NASTAVENIE!$D$8/100))*(1+(NASTAVENIE!$D$9/100))*NASTAVENIE!$D$10</f>
        <v>234.96</v>
      </c>
      <c r="N31" s="119">
        <f>(N9-(N9*NASTAVENIE!$D$8/100))*(1+(NASTAVENIE!$D$9/100))*NASTAVENIE!$D$10</f>
        <v>242.21999999999997</v>
      </c>
    </row>
    <row r="32" spans="1:21">
      <c r="A32" s="118">
        <v>1700</v>
      </c>
      <c r="B32" s="119">
        <f>(B10-(B10*NASTAVENIE!$D$8/100))*(1+(NASTAVENIE!$D$9/100))*NASTAVENIE!$D$10</f>
        <v>160.38</v>
      </c>
      <c r="C32" s="119">
        <f>(C10-(C10*NASTAVENIE!$D$8/100))*(1+(NASTAVENIE!$D$9/100))*NASTAVENIE!$D$10</f>
        <v>166.32</v>
      </c>
      <c r="D32" s="119">
        <f>(D10-(D10*NASTAVENIE!$D$8/100))*(1+(NASTAVENIE!$D$9/100))*NASTAVENIE!$D$10</f>
        <v>176.22</v>
      </c>
      <c r="E32" s="119">
        <f>(E10-(E10*NASTAVENIE!$D$8/100))*(1+(NASTAVENIE!$D$9/100))*NASTAVENIE!$D$10</f>
        <v>182.82</v>
      </c>
      <c r="F32" s="119">
        <f>(F10-(F10*NASTAVENIE!$D$8/100))*(1+(NASTAVENIE!$D$9/100))*NASTAVENIE!$D$10</f>
        <v>188.76000000000002</v>
      </c>
      <c r="G32" s="119">
        <f>(G10-(G10*NASTAVENIE!$D$8/100))*(1+(NASTAVENIE!$D$9/100))*NASTAVENIE!$D$10</f>
        <v>195.36</v>
      </c>
      <c r="H32" s="119">
        <f>(H10-(H10*NASTAVENIE!$D$8/100))*(1+(NASTAVENIE!$D$9/100))*NASTAVENIE!$D$10</f>
        <v>203.93999999999997</v>
      </c>
      <c r="I32" s="119">
        <f>(I10-(I10*NASTAVENIE!$D$8/100))*(1+(NASTAVENIE!$D$9/100))*NASTAVENIE!$D$10</f>
        <v>210.54</v>
      </c>
      <c r="J32" s="119">
        <f>(J10-(J10*NASTAVENIE!$D$8/100))*(1+(NASTAVENIE!$D$9/100))*NASTAVENIE!$D$10</f>
        <v>221.1</v>
      </c>
      <c r="K32" s="119">
        <f>(K10-(K10*NASTAVENIE!$D$8/100))*(1+(NASTAVENIE!$D$9/100))*NASTAVENIE!$D$10</f>
        <v>223.08</v>
      </c>
      <c r="L32" s="119">
        <f>(L10-(L10*NASTAVENIE!$D$8/100))*(1+(NASTAVENIE!$D$9/100))*NASTAVENIE!$D$10</f>
        <v>233.64</v>
      </c>
      <c r="M32" s="119">
        <f>(M10-(M10*NASTAVENIE!$D$8/100))*(1+(NASTAVENIE!$D$9/100))*NASTAVENIE!$D$10</f>
        <v>239.57999999999998</v>
      </c>
      <c r="N32" s="119">
        <f>(N10-(N10*NASTAVENIE!$D$8/100))*(1+(NASTAVENIE!$D$9/100))*NASTAVENIE!$D$10</f>
        <v>248.16</v>
      </c>
    </row>
    <row r="33" spans="1:14">
      <c r="A33" s="118">
        <v>1800</v>
      </c>
      <c r="B33" s="119">
        <f>(B11-(B11*NASTAVENIE!$D$8/100))*(1+(NASTAVENIE!$D$9/100))*NASTAVENIE!$D$10</f>
        <v>165</v>
      </c>
      <c r="C33" s="119">
        <f>(C11-(C11*NASTAVENIE!$D$8/100))*(1+(NASTAVENIE!$D$9/100))*NASTAVENIE!$D$10</f>
        <v>171.6</v>
      </c>
      <c r="D33" s="119">
        <f>(D11-(D11*NASTAVENIE!$D$8/100))*(1+(NASTAVENIE!$D$9/100))*NASTAVENIE!$D$10</f>
        <v>181.5</v>
      </c>
      <c r="E33" s="119">
        <f>(E11-(E11*NASTAVENIE!$D$8/100))*(1+(NASTAVENIE!$D$9/100))*NASTAVENIE!$D$10</f>
        <v>188.1</v>
      </c>
      <c r="F33" s="119">
        <f>(F11-(F11*NASTAVENIE!$D$8/100))*(1+(NASTAVENIE!$D$9/100))*NASTAVENIE!$D$10</f>
        <v>194.7</v>
      </c>
      <c r="G33" s="119">
        <f>(G11-(G11*NASTAVENIE!$D$8/100))*(1+(NASTAVENIE!$D$9/100))*NASTAVENIE!$D$10</f>
        <v>201.29999999999998</v>
      </c>
      <c r="H33" s="119">
        <f>(H11-(H11*NASTAVENIE!$D$8/100))*(1+(NASTAVENIE!$D$9/100))*NASTAVENIE!$D$10</f>
        <v>209.88</v>
      </c>
      <c r="I33" s="119">
        <f>(I11-(I11*NASTAVENIE!$D$8/100))*(1+(NASTAVENIE!$D$9/100))*NASTAVENIE!$D$10</f>
        <v>217.14</v>
      </c>
      <c r="J33" s="119">
        <f>(J11-(J11*NASTAVENIE!$D$8/100))*(1+(NASTAVENIE!$D$9/100))*NASTAVENIE!$D$10</f>
        <v>227.7</v>
      </c>
      <c r="K33" s="119">
        <f>(K11-(K11*NASTAVENIE!$D$8/100))*(1+(NASTAVENIE!$D$9/100))*NASTAVENIE!$D$10</f>
        <v>230.33999999999997</v>
      </c>
      <c r="L33" s="119">
        <f>(L11-(L11*NASTAVENIE!$D$8/100))*(1+(NASTAVENIE!$D$9/100))*NASTAVENIE!$D$10</f>
        <v>240.89999999999998</v>
      </c>
      <c r="M33" s="119">
        <f>(M11-(M11*NASTAVENIE!$D$8/100))*(1+(NASTAVENIE!$D$9/100))*NASTAVENIE!$D$10</f>
        <v>246.83999999999997</v>
      </c>
      <c r="N33" s="119">
        <f>(N11-(N11*NASTAVENIE!$D$8/100))*(1+(NASTAVENIE!$D$9/100))*NASTAVENIE!$D$10</f>
        <v>255.42</v>
      </c>
    </row>
    <row r="34" spans="1:14">
      <c r="A34" s="118">
        <v>1900</v>
      </c>
      <c r="B34" s="119">
        <f>(B12-(B12*NASTAVENIE!$D$8/100))*(1+(NASTAVENIE!$D$9/100))*NASTAVENIE!$D$10</f>
        <v>169.61999999999998</v>
      </c>
      <c r="C34" s="119">
        <f>(C12-(C12*NASTAVENIE!$D$8/100))*(1+(NASTAVENIE!$D$9/100))*NASTAVENIE!$D$10</f>
        <v>175.56</v>
      </c>
      <c r="D34" s="119">
        <f>(D12-(D12*NASTAVENIE!$D$8/100))*(1+(NASTAVENIE!$D$9/100))*NASTAVENIE!$D$10</f>
        <v>186.11999999999998</v>
      </c>
      <c r="E34" s="119">
        <f>(E12-(E12*NASTAVENIE!$D$8/100))*(1+(NASTAVENIE!$D$9/100))*NASTAVENIE!$D$10</f>
        <v>192.72</v>
      </c>
      <c r="F34" s="119">
        <f>(F12-(F12*NASTAVENIE!$D$8/100))*(1+(NASTAVENIE!$D$9/100))*NASTAVENIE!$D$10</f>
        <v>199.98</v>
      </c>
      <c r="G34" s="119">
        <f>(G12-(G12*NASTAVENIE!$D$8/100))*(1+(NASTAVENIE!$D$9/100))*NASTAVENIE!$D$10</f>
        <v>206.58</v>
      </c>
      <c r="H34" s="119">
        <f>(H12-(H12*NASTAVENIE!$D$8/100))*(1+(NASTAVENIE!$D$9/100))*NASTAVENIE!$D$10</f>
        <v>215.82</v>
      </c>
      <c r="I34" s="119">
        <f>(I12-(I12*NASTAVENIE!$D$8/100))*(1+(NASTAVENIE!$D$9/100))*NASTAVENIE!$D$10</f>
        <v>222.42</v>
      </c>
      <c r="J34" s="119">
        <f>(J12-(J12*NASTAVENIE!$D$8/100))*(1+(NASTAVENIE!$D$9/100))*NASTAVENIE!$D$10</f>
        <v>233.64</v>
      </c>
      <c r="K34" s="119">
        <f>(K12-(K12*NASTAVENIE!$D$8/100))*(1+(NASTAVENIE!$D$9/100))*NASTAVENIE!$D$10</f>
        <v>236.28</v>
      </c>
      <c r="L34" s="119">
        <f>(L12-(L12*NASTAVENIE!$D$8/100))*(1+(NASTAVENIE!$D$9/100))*NASTAVENIE!$D$10</f>
        <v>246.83999999999997</v>
      </c>
      <c r="M34" s="119">
        <f>(M12-(M12*NASTAVENIE!$D$8/100))*(1+(NASTAVENIE!$D$9/100))*NASTAVENIE!$D$10</f>
        <v>253.43999999999997</v>
      </c>
      <c r="N34" s="119">
        <f>(N12-(N12*NASTAVENIE!$D$8/100))*(1+(NASTAVENIE!$D$9/100))*NASTAVENIE!$D$10</f>
        <v>262.68</v>
      </c>
    </row>
    <row r="35" spans="1:14">
      <c r="A35" s="118">
        <v>2000</v>
      </c>
      <c r="B35" s="119">
        <f>(B13-(B13*NASTAVENIE!$D$8/100))*(1+(NASTAVENIE!$D$9/100))*NASTAVENIE!$D$10</f>
        <v>174.23999999999998</v>
      </c>
      <c r="C35" s="119">
        <f>(C13-(C13*NASTAVENIE!$D$8/100))*(1+(NASTAVENIE!$D$9/100))*NASTAVENIE!$D$10</f>
        <v>180.18</v>
      </c>
      <c r="D35" s="119">
        <f>(D13-(D13*NASTAVENIE!$D$8/100))*(1+(NASTAVENIE!$D$9/100))*NASTAVENIE!$D$10</f>
        <v>190.73999999999998</v>
      </c>
      <c r="E35" s="119">
        <f>(E13-(E13*NASTAVENIE!$D$8/100))*(1+(NASTAVENIE!$D$9/100))*NASTAVENIE!$D$10</f>
        <v>198</v>
      </c>
      <c r="F35" s="119">
        <f>(F13-(F13*NASTAVENIE!$D$8/100))*(1+(NASTAVENIE!$D$9/100))*NASTAVENIE!$D$10</f>
        <v>205.26000000000002</v>
      </c>
      <c r="G35" s="119">
        <f>(G13-(G13*NASTAVENIE!$D$8/100))*(1+(NASTAVENIE!$D$9/100))*NASTAVENIE!$D$10</f>
        <v>211.86</v>
      </c>
      <c r="H35" s="119">
        <f>(H13-(H13*NASTAVENIE!$D$8/100))*(1+(NASTAVENIE!$D$9/100))*NASTAVENIE!$D$10</f>
        <v>221.76000000000002</v>
      </c>
      <c r="I35" s="119">
        <f>(I13-(I13*NASTAVENIE!$D$8/100))*(1+(NASTAVENIE!$D$9/100))*NASTAVENIE!$D$10</f>
        <v>228.36</v>
      </c>
      <c r="J35" s="119">
        <f>(J13-(J13*NASTAVENIE!$D$8/100))*(1+(NASTAVENIE!$D$9/100))*NASTAVENIE!$D$10</f>
        <v>239.57999999999998</v>
      </c>
      <c r="K35" s="119">
        <f>(K13-(K13*NASTAVENIE!$D$8/100))*(1+(NASTAVENIE!$D$9/100))*NASTAVENIE!$D$10</f>
        <v>242.88</v>
      </c>
      <c r="L35" s="119">
        <f>(L13-(L13*NASTAVENIE!$D$8/100))*(1+(NASTAVENIE!$D$9/100))*NASTAVENIE!$D$10</f>
        <v>253.43999999999997</v>
      </c>
      <c r="M35" s="119">
        <f>(M13-(M13*NASTAVENIE!$D$8/100))*(1+(NASTAVENIE!$D$9/100))*NASTAVENIE!$D$10</f>
        <v>260.7</v>
      </c>
      <c r="N35" s="119">
        <f>(N13-(N13*NASTAVENIE!$D$8/100))*(1+(NASTAVENIE!$D$9/100))*NASTAVENIE!$D$10</f>
        <v>269.27999999999997</v>
      </c>
    </row>
    <row r="36" spans="1:14">
      <c r="A36" s="118">
        <v>2100</v>
      </c>
      <c r="B36" s="119">
        <f>(B14-(B14*NASTAVENIE!$D$8/100))*(1+(NASTAVENIE!$D$9/100))*NASTAVENIE!$D$10</f>
        <v>178.86</v>
      </c>
      <c r="C36" s="119">
        <f>(C14-(C14*NASTAVENIE!$D$8/100))*(1+(NASTAVENIE!$D$9/100))*NASTAVENIE!$D$10</f>
        <v>185.46</v>
      </c>
      <c r="D36" s="119">
        <f>(D14-(D14*NASTAVENIE!$D$8/100))*(1+(NASTAVENIE!$D$9/100))*NASTAVENIE!$D$10</f>
        <v>196.01999999999998</v>
      </c>
      <c r="E36" s="119">
        <f>(E14-(E14*NASTAVENIE!$D$8/100))*(1+(NASTAVENIE!$D$9/100))*NASTAVENIE!$D$10</f>
        <v>203.93999999999997</v>
      </c>
      <c r="F36" s="119">
        <f>(F14-(F14*NASTAVENIE!$D$8/100))*(1+(NASTAVENIE!$D$9/100))*NASTAVENIE!$D$10</f>
        <v>211.2</v>
      </c>
      <c r="G36" s="119">
        <f>(G14-(G14*NASTAVENIE!$D$8/100))*(1+(NASTAVENIE!$D$9/100))*NASTAVENIE!$D$10</f>
        <v>218.46</v>
      </c>
      <c r="H36" s="119">
        <f>(H14-(H14*NASTAVENIE!$D$8/100))*(1+(NASTAVENIE!$D$9/100))*NASTAVENIE!$D$10</f>
        <v>227.7</v>
      </c>
      <c r="I36" s="119">
        <f>(I14-(I14*NASTAVENIE!$D$8/100))*(1+(NASTAVENIE!$D$9/100))*NASTAVENIE!$D$10</f>
        <v>234.96</v>
      </c>
      <c r="J36" s="119">
        <f>(J14-(J14*NASTAVENIE!$D$8/100))*(1+(NASTAVENIE!$D$9/100))*NASTAVENIE!$D$10</f>
        <v>246.18</v>
      </c>
      <c r="K36" s="119">
        <f>(K14-(K14*NASTAVENIE!$D$8/100))*(1+(NASTAVENIE!$D$9/100))*NASTAVENIE!$D$10</f>
        <v>249.48</v>
      </c>
      <c r="L36" s="119">
        <f>(L14-(L14*NASTAVENIE!$D$8/100))*(1+(NASTAVENIE!$D$9/100))*NASTAVENIE!$D$10</f>
        <v>260.7</v>
      </c>
      <c r="M36" s="119">
        <f>(M14-(M14*NASTAVENIE!$D$8/100))*(1+(NASTAVENIE!$D$9/100))*NASTAVENIE!$D$10</f>
        <v>267.95999999999998</v>
      </c>
      <c r="N36" s="119">
        <f>(N14-(N14*NASTAVENIE!$D$8/100))*(1+(NASTAVENIE!$D$9/100))*NASTAVENIE!$D$10</f>
        <v>277.2</v>
      </c>
    </row>
    <row r="37" spans="1:14">
      <c r="A37" s="118">
        <v>2200</v>
      </c>
      <c r="B37" s="119">
        <f>(B15-(B15*NASTAVENIE!$D$8/100))*(1+(NASTAVENIE!$D$9/100))*NASTAVENIE!$D$10</f>
        <v>182.82</v>
      </c>
      <c r="C37" s="119">
        <f>(C15-(C15*NASTAVENIE!$D$8/100))*(1+(NASTAVENIE!$D$9/100))*NASTAVENIE!$D$10</f>
        <v>190.08</v>
      </c>
      <c r="D37" s="119">
        <f>(D15-(D15*NASTAVENIE!$D$8/100))*(1+(NASTAVENIE!$D$9/100))*NASTAVENIE!$D$10</f>
        <v>200.64</v>
      </c>
      <c r="E37" s="119">
        <f>(E15-(E15*NASTAVENIE!$D$8/100))*(1+(NASTAVENIE!$D$9/100))*NASTAVENIE!$D$10</f>
        <v>208.56</v>
      </c>
      <c r="F37" s="119">
        <f>(F15-(F15*NASTAVENIE!$D$8/100))*(1+(NASTAVENIE!$D$9/100))*NASTAVENIE!$D$10</f>
        <v>215.82</v>
      </c>
      <c r="G37" s="119">
        <f>(G15-(G15*NASTAVENIE!$D$8/100))*(1+(NASTAVENIE!$D$9/100))*NASTAVENIE!$D$10</f>
        <v>223.73999999999998</v>
      </c>
      <c r="H37" s="119">
        <f>(H15-(H15*NASTAVENIE!$D$8/100))*(1+(NASTAVENIE!$D$9/100))*NASTAVENIE!$D$10</f>
        <v>232.98</v>
      </c>
      <c r="I37" s="119">
        <f>(I15-(I15*NASTAVENIE!$D$8/100))*(1+(NASTAVENIE!$D$9/100))*NASTAVENIE!$D$10</f>
        <v>240.89999999999998</v>
      </c>
      <c r="J37" s="119">
        <f>(J15-(J15*NASTAVENIE!$D$8/100))*(1+(NASTAVENIE!$D$9/100))*NASTAVENIE!$D$10</f>
        <v>252.11999999999998</v>
      </c>
      <c r="K37" s="119">
        <f>(K15-(K15*NASTAVENIE!$D$8/100))*(1+(NASTAVENIE!$D$9/100))*NASTAVENIE!$D$10</f>
        <v>256.08</v>
      </c>
      <c r="L37" s="119">
        <f>(L15-(L15*NASTAVENIE!$D$8/100))*(1+(NASTAVENIE!$D$9/100))*NASTAVENIE!$D$10</f>
        <v>267.3</v>
      </c>
      <c r="M37" s="119">
        <f>(M15-(M15*NASTAVENIE!$D$8/100))*(1+(NASTAVENIE!$D$9/100))*NASTAVENIE!$D$10</f>
        <v>274.56</v>
      </c>
      <c r="N37" s="119">
        <f>(N15-(N15*NASTAVENIE!$D$8/100))*(1+(NASTAVENIE!$D$9/100))*NASTAVENIE!$D$10</f>
        <v>283.8</v>
      </c>
    </row>
    <row r="38" spans="1:14">
      <c r="A38" s="118">
        <v>2300</v>
      </c>
      <c r="B38" s="119">
        <f>(B16-(B16*NASTAVENIE!$D$8/100))*(1+(NASTAVENIE!$D$9/100))*NASTAVENIE!$D$10</f>
        <v>187.43999999999997</v>
      </c>
      <c r="C38" s="119">
        <f>(C16-(C16*NASTAVENIE!$D$8/100))*(1+(NASTAVENIE!$D$9/100))*NASTAVENIE!$D$10</f>
        <v>194.7</v>
      </c>
      <c r="D38" s="119">
        <f>(D16-(D16*NASTAVENIE!$D$8/100))*(1+(NASTAVENIE!$D$9/100))*NASTAVENIE!$D$10</f>
        <v>206.58</v>
      </c>
      <c r="E38" s="119">
        <f>(E16-(E16*NASTAVENIE!$D$8/100))*(1+(NASTAVENIE!$D$9/100))*NASTAVENIE!$D$10</f>
        <v>213.83999999999997</v>
      </c>
      <c r="F38" s="119">
        <f>(F16-(F16*NASTAVENIE!$D$8/100))*(1+(NASTAVENIE!$D$9/100))*NASTAVENIE!$D$10</f>
        <v>221.76000000000002</v>
      </c>
      <c r="G38" s="119">
        <f>(G16-(G16*NASTAVENIE!$D$8/100))*(1+(NASTAVENIE!$D$9/100))*NASTAVENIE!$D$10</f>
        <v>229.01999999999998</v>
      </c>
      <c r="H38" s="119">
        <f>(H16-(H16*NASTAVENIE!$D$8/100))*(1+(NASTAVENIE!$D$9/100))*NASTAVENIE!$D$10</f>
        <v>239.57999999999998</v>
      </c>
      <c r="I38" s="119">
        <f>(I16-(I16*NASTAVENIE!$D$8/100))*(1+(NASTAVENIE!$D$9/100))*NASTAVENIE!$D$10</f>
        <v>246.83999999999997</v>
      </c>
      <c r="J38" s="119">
        <f>(J16-(J16*NASTAVENIE!$D$8/100))*(1+(NASTAVENIE!$D$9/100))*NASTAVENIE!$D$10</f>
        <v>259.38</v>
      </c>
      <c r="K38" s="119">
        <f>(K16-(K16*NASTAVENIE!$D$8/100))*(1+(NASTAVENIE!$D$9/100))*NASTAVENIE!$D$10</f>
        <v>263.33999999999997</v>
      </c>
      <c r="L38" s="119">
        <f>(L16-(L16*NASTAVENIE!$D$8/100))*(1+(NASTAVENIE!$D$9/100))*NASTAVENIE!$D$10</f>
        <v>273.89999999999998</v>
      </c>
      <c r="M38" s="119">
        <f>(M16-(M16*NASTAVENIE!$D$8/100))*(1+(NASTAVENIE!$D$9/100))*NASTAVENIE!$D$10</f>
        <v>281.82</v>
      </c>
      <c r="N38" s="119">
        <f>(N16-(N16*NASTAVENIE!$D$8/100))*(1+(NASTAVENIE!$D$9/100))*NASTAVENIE!$D$10</f>
        <v>291.71999999999997</v>
      </c>
    </row>
    <row r="39" spans="1:14">
      <c r="A39" s="118">
        <v>2400</v>
      </c>
      <c r="B39" s="119">
        <f>(B17-(B17*NASTAVENIE!$D$8/100))*(1+(NASTAVENIE!$D$9/100))*NASTAVENIE!$D$10</f>
        <v>193.38</v>
      </c>
      <c r="C39" s="119">
        <f>(C17-(C17*NASTAVENIE!$D$8/100))*(1+(NASTAVENIE!$D$9/100))*NASTAVENIE!$D$10</f>
        <v>200.64</v>
      </c>
      <c r="D39" s="119">
        <f>(D17-(D17*NASTAVENIE!$D$8/100))*(1+(NASTAVENIE!$D$9/100))*NASTAVENIE!$D$10</f>
        <v>212.51999999999998</v>
      </c>
      <c r="E39" s="119">
        <f>(E17-(E17*NASTAVENIE!$D$8/100))*(1+(NASTAVENIE!$D$9/100))*NASTAVENIE!$D$10</f>
        <v>220.43999999999997</v>
      </c>
      <c r="F39" s="119">
        <f>(F17-(F17*NASTAVENIE!$D$8/100))*(1+(NASTAVENIE!$D$9/100))*NASTAVENIE!$D$10</f>
        <v>227.7</v>
      </c>
      <c r="G39" s="119">
        <f>(G17-(G17*NASTAVENIE!$D$8/100))*(1+(NASTAVENIE!$D$9/100))*NASTAVENIE!$D$10</f>
        <v>235.61999999999998</v>
      </c>
      <c r="H39" s="119">
        <f>(H17-(H17*NASTAVENIE!$D$8/100))*(1+(NASTAVENIE!$D$9/100))*NASTAVENIE!$D$10</f>
        <v>246.18</v>
      </c>
      <c r="I39" s="119">
        <f>(I17-(I17*NASTAVENIE!$D$8/100))*(1+(NASTAVENIE!$D$9/100))*NASTAVENIE!$D$10</f>
        <v>254.1</v>
      </c>
      <c r="J39" s="119">
        <f>(J17-(J17*NASTAVENIE!$D$8/100))*(1+(NASTAVENIE!$D$9/100))*NASTAVENIE!$D$10</f>
        <v>265.98</v>
      </c>
      <c r="K39" s="119">
        <f>(K17-(K17*NASTAVENIE!$D$8/100))*(1+(NASTAVENIE!$D$9/100))*NASTAVENIE!$D$10</f>
        <v>270.59999999999997</v>
      </c>
      <c r="L39" s="119">
        <f>(L17-(L17*NASTAVENIE!$D$8/100))*(1+(NASTAVENIE!$D$9/100))*NASTAVENIE!$D$10</f>
        <v>281.82</v>
      </c>
      <c r="M39" s="119">
        <f>(M17-(M17*NASTAVENIE!$D$8/100))*(1+(NASTAVENIE!$D$9/100))*NASTAVENIE!$D$10</f>
        <v>289.73999999999995</v>
      </c>
      <c r="N39" s="119">
        <f>(N17-(N17*NASTAVENIE!$D$8/100))*(1+(NASTAVENIE!$D$9/100))*NASTAVENIE!$D$10</f>
        <v>299.64</v>
      </c>
    </row>
    <row r="40" spans="1:14">
      <c r="A40" s="118">
        <v>2500</v>
      </c>
      <c r="B40" s="119">
        <f>(B18-(B18*NASTAVENIE!$D$8/100))*(1+(NASTAVENIE!$D$9/100))*NASTAVENIE!$D$10</f>
        <v>197.33999999999997</v>
      </c>
      <c r="C40" s="119">
        <f>(C18-(C18*NASTAVENIE!$D$8/100))*(1+(NASTAVENIE!$D$9/100))*NASTAVENIE!$D$10</f>
        <v>204.6</v>
      </c>
      <c r="D40" s="119">
        <f>(D18-(D18*NASTAVENIE!$D$8/100))*(1+(NASTAVENIE!$D$9/100))*NASTAVENIE!$D$10</f>
        <v>217.14</v>
      </c>
      <c r="E40" s="119">
        <f>(E18-(E18*NASTAVENIE!$D$8/100))*(1+(NASTAVENIE!$D$9/100))*NASTAVENIE!$D$10</f>
        <v>225.06</v>
      </c>
      <c r="F40" s="119">
        <f>(F18-(F18*NASTAVENIE!$D$8/100))*(1+(NASTAVENIE!$D$9/100))*NASTAVENIE!$D$10</f>
        <v>233.64</v>
      </c>
      <c r="G40" s="119">
        <f>(G18-(G18*NASTAVENIE!$D$8/100))*(1+(NASTAVENIE!$D$9/100))*NASTAVENIE!$D$10</f>
        <v>241.56</v>
      </c>
      <c r="H40" s="119">
        <f>(H18-(H18*NASTAVENIE!$D$8/100))*(1+(NASTAVENIE!$D$9/100))*NASTAVENIE!$D$10</f>
        <v>252.11999999999998</v>
      </c>
      <c r="I40" s="119">
        <f>(I18-(I18*NASTAVENIE!$D$8/100))*(1+(NASTAVENIE!$D$9/100))*NASTAVENIE!$D$10</f>
        <v>260.03999999999996</v>
      </c>
      <c r="J40" s="119">
        <f>(J18-(J18*NASTAVENIE!$D$8/100))*(1+(NASTAVENIE!$D$9/100))*NASTAVENIE!$D$10</f>
        <v>272.58</v>
      </c>
      <c r="K40" s="119">
        <f>(K18-(K18*NASTAVENIE!$D$8/100))*(1+(NASTAVENIE!$D$9/100))*NASTAVENIE!$D$10</f>
        <v>276.53999999999996</v>
      </c>
      <c r="L40" s="119">
        <f>(L18-(L18*NASTAVENIE!$D$8/100))*(1+(NASTAVENIE!$D$9/100))*NASTAVENIE!$D$10</f>
        <v>288.41999999999996</v>
      </c>
      <c r="M40" s="119">
        <f>(M18-(M18*NASTAVENIE!$D$8/100))*(1+(NASTAVENIE!$D$9/100))*NASTAVENIE!$D$10</f>
        <v>296.33999999999997</v>
      </c>
      <c r="N40" s="119">
        <f>(N18-(N18*NASTAVENIE!$D$8/100))*(1+(NASTAVENIE!$D$9/100))*NASTAVENIE!$D$10</f>
        <v>306.89999999999998</v>
      </c>
    </row>
    <row r="41" spans="1:14">
      <c r="A41" s="118">
        <v>2600</v>
      </c>
      <c r="B41" s="119">
        <f>(B19-(B19*NASTAVENIE!$D$8/100))*(1+(NASTAVENIE!$D$9/100))*NASTAVENIE!$D$10</f>
        <v>208.56</v>
      </c>
      <c r="C41" s="119">
        <f>(C19-(C19*NASTAVENIE!$D$8/100))*(1+(NASTAVENIE!$D$9/100))*NASTAVENIE!$D$10</f>
        <v>215.82</v>
      </c>
      <c r="D41" s="119">
        <f>(D19-(D19*NASTAVENIE!$D$8/100))*(1+(NASTAVENIE!$D$9/100))*NASTAVENIE!$D$10</f>
        <v>227.7</v>
      </c>
      <c r="E41" s="119">
        <f>(E19-(E19*NASTAVENIE!$D$8/100))*(1+(NASTAVENIE!$D$9/100))*NASTAVENIE!$D$10</f>
        <v>235.61999999999998</v>
      </c>
      <c r="F41" s="119">
        <f>(F19-(F19*NASTAVENIE!$D$8/100))*(1+(NASTAVENIE!$D$9/100))*NASTAVENIE!$D$10</f>
        <v>243.53999999999996</v>
      </c>
      <c r="G41" s="119">
        <f>(G19-(G19*NASTAVENIE!$D$8/100))*(1+(NASTAVENIE!$D$9/100))*NASTAVENIE!$D$10</f>
        <v>252.78</v>
      </c>
      <c r="H41" s="119">
        <f>(H19-(H19*NASTAVENIE!$D$8/100))*(1+(NASTAVENIE!$D$9/100))*NASTAVENIE!$D$10</f>
        <v>263.33999999999997</v>
      </c>
      <c r="I41" s="119">
        <f>(I19-(I19*NASTAVENIE!$D$8/100))*(1+(NASTAVENIE!$D$9/100))*NASTAVENIE!$D$10</f>
        <v>271.26</v>
      </c>
      <c r="J41" s="119">
        <f>(J19-(J19*NASTAVENIE!$D$8/100))*(1+(NASTAVENIE!$D$9/100))*NASTAVENIE!$D$10</f>
        <v>283.8</v>
      </c>
      <c r="K41" s="119">
        <f>(K19-(K19*NASTAVENIE!$D$8/100))*(1+(NASTAVENIE!$D$9/100))*NASTAVENIE!$D$10</f>
        <v>288.41999999999996</v>
      </c>
      <c r="L41" s="119">
        <f>(L19-(L19*NASTAVENIE!$D$8/100))*(1+(NASTAVENIE!$D$9/100))*NASTAVENIE!$D$10</f>
        <v>298.98</v>
      </c>
      <c r="M41" s="119">
        <f>(M19-(M19*NASTAVENIE!$D$8/100))*(1+(NASTAVENIE!$D$9/100))*NASTAVENIE!$D$10</f>
        <v>307.56</v>
      </c>
      <c r="N41" s="119">
        <f>(N19-(N19*NASTAVENIE!$D$8/100))*(1+(NASTAVENIE!$D$9/100))*NASTAVENIE!$D$10</f>
        <v>318.12</v>
      </c>
    </row>
    <row r="42" spans="1:14">
      <c r="A42" s="118">
        <v>2700</v>
      </c>
      <c r="B42" s="119">
        <f>(B20-(B20*NASTAVENIE!$D$8/100))*(1+(NASTAVENIE!$D$9/100))*NASTAVENIE!$D$10</f>
        <v>212.51999999999998</v>
      </c>
      <c r="C42" s="119">
        <f>(C20-(C20*NASTAVENIE!$D$8/100))*(1+(NASTAVENIE!$D$9/100))*NASTAVENIE!$D$10</f>
        <v>219.78</v>
      </c>
      <c r="D42" s="119">
        <f>(D20-(D20*NASTAVENIE!$D$8/100))*(1+(NASTAVENIE!$D$9/100))*NASTAVENIE!$D$10</f>
        <v>232.32</v>
      </c>
      <c r="E42" s="119">
        <f>(E20-(E20*NASTAVENIE!$D$8/100))*(1+(NASTAVENIE!$D$9/100))*NASTAVENIE!$D$10</f>
        <v>240.89999999999998</v>
      </c>
      <c r="F42" s="119">
        <f>(F20-(F20*NASTAVENIE!$D$8/100))*(1+(NASTAVENIE!$D$9/100))*NASTAVENIE!$D$10</f>
        <v>249.48</v>
      </c>
      <c r="G42" s="119">
        <f>(G20-(G20*NASTAVENIE!$D$8/100))*(1+(NASTAVENIE!$D$9/100))*NASTAVENIE!$D$10</f>
        <v>258.06</v>
      </c>
      <c r="H42" s="119">
        <f>(H20-(H20*NASTAVENIE!$D$8/100))*(1+(NASTAVENIE!$D$9/100))*NASTAVENIE!$D$10</f>
        <v>268.62</v>
      </c>
      <c r="I42" s="119">
        <f>(I20-(I20*NASTAVENIE!$D$8/100))*(1+(NASTAVENIE!$D$9/100))*NASTAVENIE!$D$10</f>
        <v>277.2</v>
      </c>
      <c r="J42" s="119">
        <f>(J20-(J20*NASTAVENIE!$D$8/100))*(1+(NASTAVENIE!$D$9/100))*NASTAVENIE!$D$10</f>
        <v>289.73999999999995</v>
      </c>
      <c r="K42" s="119">
        <f>(K20-(K20*NASTAVENIE!$D$8/100))*(1+(NASTAVENIE!$D$9/100))*NASTAVENIE!$D$10</f>
        <v>295.02</v>
      </c>
      <c r="L42" s="119">
        <f>(L20-(L20*NASTAVENIE!$D$8/100))*(1+(NASTAVENIE!$D$9/100))*NASTAVENIE!$D$10</f>
        <v>306.23999999999995</v>
      </c>
      <c r="M42" s="119">
        <f>(M20-(M20*NASTAVENIE!$D$8/100))*(1+(NASTAVENIE!$D$9/100))*NASTAVENIE!$D$10</f>
        <v>314.16000000000003</v>
      </c>
      <c r="N42" s="119">
        <f>(N20-(N20*NASTAVENIE!$D$8/100))*(1+(NASTAVENIE!$D$9/100))*NASTAVENIE!$D$10</f>
        <v>324.72000000000003</v>
      </c>
    </row>
    <row r="43" spans="1:14">
      <c r="A43" s="118">
        <v>2800</v>
      </c>
      <c r="B43" s="119">
        <f>(B21-(B21*NASTAVENIE!$D$8/100))*(1+(NASTAVENIE!$D$9/100))*NASTAVENIE!$D$10</f>
        <v>217.79999999999998</v>
      </c>
      <c r="C43" s="119">
        <f>(C21-(C21*NASTAVENIE!$D$8/100))*(1+(NASTAVENIE!$D$9/100))*NASTAVENIE!$D$10</f>
        <v>225.06</v>
      </c>
      <c r="D43" s="119">
        <f>(D21-(D21*NASTAVENIE!$D$8/100))*(1+(NASTAVENIE!$D$9/100))*NASTAVENIE!$D$10</f>
        <v>236.93999999999997</v>
      </c>
      <c r="E43" s="119">
        <f>(E21-(E21*NASTAVENIE!$D$8/100))*(1+(NASTAVENIE!$D$9/100))*NASTAVENIE!$D$10</f>
        <v>246.18</v>
      </c>
      <c r="F43" s="119">
        <f>(F21-(F21*NASTAVENIE!$D$8/100))*(1+(NASTAVENIE!$D$9/100))*NASTAVENIE!$D$10</f>
        <v>254.76</v>
      </c>
      <c r="G43" s="119">
        <f>(G21-(G21*NASTAVENIE!$D$8/100))*(1+(NASTAVENIE!$D$9/100))*NASTAVENIE!$D$10</f>
        <v>263.33999999999997</v>
      </c>
      <c r="H43" s="119">
        <f>(H21-(H21*NASTAVENIE!$D$8/100))*(1+(NASTAVENIE!$D$9/100))*NASTAVENIE!$D$10</f>
        <v>275.21999999999997</v>
      </c>
      <c r="I43" s="119">
        <f>(I21-(I21*NASTAVENIE!$D$8/100))*(1+(NASTAVENIE!$D$9/100))*NASTAVENIE!$D$10</f>
        <v>283.14</v>
      </c>
      <c r="J43" s="119">
        <f>(J21-(J21*NASTAVENIE!$D$8/100))*(1+(NASTAVENIE!$D$9/100))*NASTAVENIE!$D$10</f>
        <v>297</v>
      </c>
      <c r="K43" s="119">
        <f>(K21-(K21*NASTAVENIE!$D$8/100))*(1+(NASTAVENIE!$D$9/100))*NASTAVENIE!$D$10</f>
        <v>301.62</v>
      </c>
      <c r="L43" s="119">
        <f>(L21-(L21*NASTAVENIE!$D$8/100))*(1+(NASTAVENIE!$D$9/100))*NASTAVENIE!$D$10</f>
        <v>312.83999999999997</v>
      </c>
      <c r="M43" s="119">
        <f>(M21-(M21*NASTAVENIE!$D$8/100))*(1+(NASTAVENIE!$D$9/100))*NASTAVENIE!$D$10</f>
        <v>321.42</v>
      </c>
      <c r="N43" s="119">
        <f>(N21-(N21*NASTAVENIE!$D$8/100))*(1+(NASTAVENIE!$D$9/100))*NASTAVENIE!$D$10</f>
        <v>332.64</v>
      </c>
    </row>
    <row r="45" spans="1:14" ht="25.35" customHeight="1">
      <c r="A45" s="117" t="s">
        <v>142</v>
      </c>
      <c r="B45" s="322" t="s">
        <v>166</v>
      </c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</row>
    <row r="46" spans="1:14">
      <c r="A46" s="118">
        <v>1200</v>
      </c>
      <c r="B46" s="119">
        <f>B27*(1+NASTAVENIE!$D$11/100)</f>
        <v>169.488</v>
      </c>
      <c r="C46" s="119">
        <f>C27*(1+NASTAVENIE!$D$11/100)</f>
        <v>172.65599999999998</v>
      </c>
      <c r="D46" s="119">
        <f>D27*(1+NASTAVENIE!$D$11/100)</f>
        <v>182.95199999999997</v>
      </c>
      <c r="E46" s="119">
        <f>E27*(1+NASTAVENIE!$D$11/100)</f>
        <v>188.49600000000001</v>
      </c>
      <c r="F46" s="119">
        <f>F27*(1+NASTAVENIE!$D$11/100)</f>
        <v>194.83200000000002</v>
      </c>
      <c r="G46" s="119">
        <f>G27*(1+NASTAVENIE!$D$11/100)</f>
        <v>201.16799999999998</v>
      </c>
      <c r="H46" s="119">
        <f>H27*(1+NASTAVENIE!$D$11/100)</f>
        <v>209.88</v>
      </c>
      <c r="I46" s="119">
        <f>I27*(1+NASTAVENIE!$D$11/100)</f>
        <v>216.21600000000001</v>
      </c>
      <c r="J46" s="119">
        <f>J27*(1+NASTAVENIE!$D$11/100)</f>
        <v>227.30399999999997</v>
      </c>
      <c r="K46" s="119">
        <f>K27*(1+NASTAVENIE!$D$11/100)</f>
        <v>229.68</v>
      </c>
      <c r="L46" s="119">
        <f>L27*(1+NASTAVENIE!$D$11/100)</f>
        <v>240.76799999999997</v>
      </c>
      <c r="M46" s="119">
        <f>M27*(1+NASTAVENIE!$D$11/100)</f>
        <v>246.31200000000001</v>
      </c>
      <c r="N46" s="119">
        <f>N27*(1+NASTAVENIE!$D$11/100)</f>
        <v>255.02399999999997</v>
      </c>
    </row>
    <row r="47" spans="1:14">
      <c r="A47" s="118">
        <v>1300</v>
      </c>
      <c r="B47" s="119">
        <f>B28*(1+NASTAVENIE!$D$11/100)</f>
        <v>172.65599999999998</v>
      </c>
      <c r="C47" s="119">
        <f>C28*(1+NASTAVENIE!$D$11/100)</f>
        <v>176.61600000000001</v>
      </c>
      <c r="D47" s="119">
        <f>D28*(1+NASTAVENIE!$D$11/100)</f>
        <v>188.49600000000001</v>
      </c>
      <c r="E47" s="119">
        <f>E28*(1+NASTAVENIE!$D$11/100)</f>
        <v>194.83200000000002</v>
      </c>
      <c r="F47" s="119">
        <f>F28*(1+NASTAVENIE!$D$11/100)</f>
        <v>201.16799999999998</v>
      </c>
      <c r="G47" s="119">
        <f>G28*(1+NASTAVENIE!$D$11/100)</f>
        <v>207.50399999999999</v>
      </c>
      <c r="H47" s="119">
        <f>H28*(1+NASTAVENIE!$D$11/100)</f>
        <v>217.00799999999995</v>
      </c>
      <c r="I47" s="119">
        <f>I28*(1+NASTAVENIE!$D$11/100)</f>
        <v>223.34399999999997</v>
      </c>
      <c r="J47" s="119">
        <f>J28*(1+NASTAVENIE!$D$11/100)</f>
        <v>235.22399999999996</v>
      </c>
      <c r="K47" s="119">
        <f>K28*(1+NASTAVENIE!$D$11/100)</f>
        <v>236.80799999999996</v>
      </c>
      <c r="L47" s="119">
        <f>L28*(1+NASTAVENIE!$D$11/100)</f>
        <v>247.89600000000002</v>
      </c>
      <c r="M47" s="119">
        <f>M28*(1+NASTAVENIE!$D$11/100)</f>
        <v>254.232</v>
      </c>
      <c r="N47" s="119">
        <f>N28*(1+NASTAVENIE!$D$11/100)</f>
        <v>263.73599999999999</v>
      </c>
    </row>
    <row r="48" spans="1:14">
      <c r="A48" s="118">
        <v>1400</v>
      </c>
      <c r="B48" s="119">
        <f>B29*(1+NASTAVENIE!$D$11/100)</f>
        <v>179.78399999999999</v>
      </c>
      <c r="C48" s="119">
        <f>C29*(1+NASTAVENIE!$D$11/100)</f>
        <v>184.536</v>
      </c>
      <c r="D48" s="119">
        <f>D29*(1+NASTAVENIE!$D$11/100)</f>
        <v>196.416</v>
      </c>
      <c r="E48" s="119">
        <f>E29*(1+NASTAVENIE!$D$11/100)</f>
        <v>203.54399999999995</v>
      </c>
      <c r="F48" s="119">
        <f>F29*(1+NASTAVENIE!$D$11/100)</f>
        <v>209.88</v>
      </c>
      <c r="G48" s="119">
        <f>G29*(1+NASTAVENIE!$D$11/100)</f>
        <v>217.00799999999995</v>
      </c>
      <c r="H48" s="119">
        <f>H29*(1+NASTAVENIE!$D$11/100)</f>
        <v>225.72</v>
      </c>
      <c r="I48" s="119">
        <f>I29*(1+NASTAVENIE!$D$11/100)</f>
        <v>232.84799999999998</v>
      </c>
      <c r="J48" s="119">
        <f>J29*(1+NASTAVENIE!$D$11/100)</f>
        <v>244.72799999999995</v>
      </c>
      <c r="K48" s="119">
        <f>K29*(1+NASTAVENIE!$D$11/100)</f>
        <v>247.10399999999998</v>
      </c>
      <c r="L48" s="119">
        <f>L29*(1+NASTAVENIE!$D$11/100)</f>
        <v>258.98399999999998</v>
      </c>
      <c r="M48" s="119">
        <f>M29*(1+NASTAVENIE!$D$11/100)</f>
        <v>265.32</v>
      </c>
      <c r="N48" s="119">
        <f>N29*(1+NASTAVENIE!$D$11/100)</f>
        <v>274.82399999999996</v>
      </c>
    </row>
    <row r="49" spans="1:14">
      <c r="A49" s="118">
        <v>1500</v>
      </c>
      <c r="B49" s="119">
        <f>B30*(1+NASTAVENIE!$D$11/100)</f>
        <v>184.536</v>
      </c>
      <c r="C49" s="119">
        <f>C30*(1+NASTAVENIE!$D$11/100)</f>
        <v>190.08</v>
      </c>
      <c r="D49" s="119">
        <f>D30*(1+NASTAVENIE!$D$11/100)</f>
        <v>201.95999999999998</v>
      </c>
      <c r="E49" s="119">
        <f>E30*(1+NASTAVENIE!$D$11/100)</f>
        <v>209.08799999999997</v>
      </c>
      <c r="F49" s="119">
        <f>F30*(1+NASTAVENIE!$D$11/100)</f>
        <v>216.21600000000001</v>
      </c>
      <c r="G49" s="119">
        <f>G30*(1+NASTAVENIE!$D$11/100)</f>
        <v>223.34399999999997</v>
      </c>
      <c r="H49" s="119">
        <f>H30*(1+NASTAVENIE!$D$11/100)</f>
        <v>232.84799999999998</v>
      </c>
      <c r="I49" s="119">
        <f>I30*(1+NASTAVENIE!$D$11/100)</f>
        <v>239.97599999999997</v>
      </c>
      <c r="J49" s="119">
        <f>J30*(1+NASTAVENIE!$D$11/100)</f>
        <v>251.85599999999999</v>
      </c>
      <c r="K49" s="119">
        <f>K30*(1+NASTAVENIE!$D$11/100)</f>
        <v>255.02399999999997</v>
      </c>
      <c r="L49" s="119">
        <f>L30*(1+NASTAVENIE!$D$11/100)</f>
        <v>266.11200000000002</v>
      </c>
      <c r="M49" s="119">
        <f>M30*(1+NASTAVENIE!$D$11/100)</f>
        <v>273.23999999999995</v>
      </c>
      <c r="N49" s="119">
        <f>N30*(1+NASTAVENIE!$D$11/100)</f>
        <v>282.74399999999997</v>
      </c>
    </row>
    <row r="50" spans="1:14">
      <c r="A50" s="118">
        <v>1600</v>
      </c>
      <c r="B50" s="119">
        <f>B31*(1+NASTAVENIE!$D$11/100)</f>
        <v>188.49600000000001</v>
      </c>
      <c r="C50" s="119">
        <f>C31*(1+NASTAVENIE!$D$11/100)</f>
        <v>195.62399999999997</v>
      </c>
      <c r="D50" s="119">
        <f>D31*(1+NASTAVENIE!$D$11/100)</f>
        <v>207.50399999999999</v>
      </c>
      <c r="E50" s="119">
        <f>E31*(1+NASTAVENIE!$D$11/100)</f>
        <v>215.42399999999998</v>
      </c>
      <c r="F50" s="119">
        <f>F31*(1+NASTAVENIE!$D$11/100)</f>
        <v>222.55199999999999</v>
      </c>
      <c r="G50" s="119">
        <f>G31*(1+NASTAVENIE!$D$11/100)</f>
        <v>229.68</v>
      </c>
      <c r="H50" s="119">
        <f>H31*(1+NASTAVENIE!$D$11/100)</f>
        <v>239.97599999999997</v>
      </c>
      <c r="I50" s="119">
        <f>I31*(1+NASTAVENIE!$D$11/100)</f>
        <v>247.10399999999998</v>
      </c>
      <c r="J50" s="119">
        <f>J31*(1+NASTAVENIE!$D$11/100)</f>
        <v>258.98399999999998</v>
      </c>
      <c r="K50" s="119">
        <f>K31*(1+NASTAVENIE!$D$11/100)</f>
        <v>262.15199999999999</v>
      </c>
      <c r="L50" s="119">
        <f>L31*(1+NASTAVENIE!$D$11/100)</f>
        <v>274.03199999999998</v>
      </c>
      <c r="M50" s="119">
        <f>M31*(1+NASTAVENIE!$D$11/100)</f>
        <v>281.952</v>
      </c>
      <c r="N50" s="119">
        <f>N31*(1+NASTAVENIE!$D$11/100)</f>
        <v>290.66399999999993</v>
      </c>
    </row>
    <row r="51" spans="1:14">
      <c r="A51" s="118">
        <v>1700</v>
      </c>
      <c r="B51" s="119">
        <f>B32*(1+NASTAVENIE!$D$11/100)</f>
        <v>192.45599999999999</v>
      </c>
      <c r="C51" s="119">
        <f>C32*(1+NASTAVENIE!$D$11/100)</f>
        <v>199.58399999999997</v>
      </c>
      <c r="D51" s="119">
        <f>D32*(1+NASTAVENIE!$D$11/100)</f>
        <v>211.464</v>
      </c>
      <c r="E51" s="119">
        <f>E32*(1+NASTAVENIE!$D$11/100)</f>
        <v>219.38399999999999</v>
      </c>
      <c r="F51" s="119">
        <f>F32*(1+NASTAVENIE!$D$11/100)</f>
        <v>226.51200000000003</v>
      </c>
      <c r="G51" s="119">
        <f>G32*(1+NASTAVENIE!$D$11/100)</f>
        <v>234.43200000000002</v>
      </c>
      <c r="H51" s="119">
        <f>H32*(1+NASTAVENIE!$D$11/100)</f>
        <v>244.72799999999995</v>
      </c>
      <c r="I51" s="119">
        <f>I32*(1+NASTAVENIE!$D$11/100)</f>
        <v>252.64799999999997</v>
      </c>
      <c r="J51" s="119">
        <f>J32*(1+NASTAVENIE!$D$11/100)</f>
        <v>265.32</v>
      </c>
      <c r="K51" s="119">
        <f>K32*(1+NASTAVENIE!$D$11/100)</f>
        <v>267.69600000000003</v>
      </c>
      <c r="L51" s="119">
        <f>L32*(1+NASTAVENIE!$D$11/100)</f>
        <v>280.36799999999999</v>
      </c>
      <c r="M51" s="119">
        <f>M32*(1+NASTAVENIE!$D$11/100)</f>
        <v>287.49599999999998</v>
      </c>
      <c r="N51" s="119">
        <f>N32*(1+NASTAVENIE!$D$11/100)</f>
        <v>297.79199999999997</v>
      </c>
    </row>
    <row r="52" spans="1:14">
      <c r="A52" s="118">
        <v>1800</v>
      </c>
      <c r="B52" s="119">
        <f>B33*(1+NASTAVENIE!$D$11/100)</f>
        <v>198</v>
      </c>
      <c r="C52" s="119">
        <f>C33*(1+NASTAVENIE!$D$11/100)</f>
        <v>205.92</v>
      </c>
      <c r="D52" s="119">
        <f>D33*(1+NASTAVENIE!$D$11/100)</f>
        <v>217.79999999999998</v>
      </c>
      <c r="E52" s="119">
        <f>E33*(1+NASTAVENIE!$D$11/100)</f>
        <v>225.72</v>
      </c>
      <c r="F52" s="119">
        <f>F33*(1+NASTAVENIE!$D$11/100)</f>
        <v>233.64</v>
      </c>
      <c r="G52" s="119">
        <f>G33*(1+NASTAVENIE!$D$11/100)</f>
        <v>241.55999999999997</v>
      </c>
      <c r="H52" s="119">
        <f>H33*(1+NASTAVENIE!$D$11/100)</f>
        <v>251.85599999999999</v>
      </c>
      <c r="I52" s="119">
        <f>I33*(1+NASTAVENIE!$D$11/100)</f>
        <v>260.56799999999998</v>
      </c>
      <c r="J52" s="119">
        <f>J33*(1+NASTAVENIE!$D$11/100)</f>
        <v>273.23999999999995</v>
      </c>
      <c r="K52" s="119">
        <f>K33*(1+NASTAVENIE!$D$11/100)</f>
        <v>276.40799999999996</v>
      </c>
      <c r="L52" s="119">
        <f>L33*(1+NASTAVENIE!$D$11/100)</f>
        <v>289.08</v>
      </c>
      <c r="M52" s="119">
        <f>M33*(1+NASTAVENIE!$D$11/100)</f>
        <v>296.20799999999997</v>
      </c>
      <c r="N52" s="119">
        <f>N33*(1+NASTAVENIE!$D$11/100)</f>
        <v>306.50399999999996</v>
      </c>
    </row>
    <row r="53" spans="1:14">
      <c r="A53" s="118">
        <v>1900</v>
      </c>
      <c r="B53" s="119">
        <f>B34*(1+NASTAVENIE!$D$11/100)</f>
        <v>203.54399999999995</v>
      </c>
      <c r="C53" s="119">
        <f>C34*(1+NASTAVENIE!$D$11/100)</f>
        <v>210.672</v>
      </c>
      <c r="D53" s="119">
        <f>D34*(1+NASTAVENIE!$D$11/100)</f>
        <v>223.34399999999997</v>
      </c>
      <c r="E53" s="119">
        <f>E34*(1+NASTAVENIE!$D$11/100)</f>
        <v>231.26399999999998</v>
      </c>
      <c r="F53" s="119">
        <f>F34*(1+NASTAVENIE!$D$11/100)</f>
        <v>239.97599999999997</v>
      </c>
      <c r="G53" s="119">
        <f>G34*(1+NASTAVENIE!$D$11/100)</f>
        <v>247.89600000000002</v>
      </c>
      <c r="H53" s="119">
        <f>H34*(1+NASTAVENIE!$D$11/100)</f>
        <v>258.98399999999998</v>
      </c>
      <c r="I53" s="119">
        <f>I34*(1+NASTAVENIE!$D$11/100)</f>
        <v>266.904</v>
      </c>
      <c r="J53" s="119">
        <f>J34*(1+NASTAVENIE!$D$11/100)</f>
        <v>280.36799999999999</v>
      </c>
      <c r="K53" s="119">
        <f>K34*(1+NASTAVENIE!$D$11/100)</f>
        <v>283.536</v>
      </c>
      <c r="L53" s="119">
        <f>L34*(1+NASTAVENIE!$D$11/100)</f>
        <v>296.20799999999997</v>
      </c>
      <c r="M53" s="119">
        <f>M34*(1+NASTAVENIE!$D$11/100)</f>
        <v>304.12799999999993</v>
      </c>
      <c r="N53" s="119">
        <f>N34*(1+NASTAVENIE!$D$11/100)</f>
        <v>315.21600000000001</v>
      </c>
    </row>
    <row r="54" spans="1:14">
      <c r="A54" s="118">
        <v>2000</v>
      </c>
      <c r="B54" s="119">
        <f>B35*(1+NASTAVENIE!$D$11/100)</f>
        <v>209.08799999999997</v>
      </c>
      <c r="C54" s="119">
        <f>C35*(1+NASTAVENIE!$D$11/100)</f>
        <v>216.21600000000001</v>
      </c>
      <c r="D54" s="119">
        <f>D35*(1+NASTAVENIE!$D$11/100)</f>
        <v>228.88799999999998</v>
      </c>
      <c r="E54" s="119">
        <f>E35*(1+NASTAVENIE!$D$11/100)</f>
        <v>237.6</v>
      </c>
      <c r="F54" s="119">
        <f>F35*(1+NASTAVENIE!$D$11/100)</f>
        <v>246.31200000000001</v>
      </c>
      <c r="G54" s="119">
        <f>G35*(1+NASTAVENIE!$D$11/100)</f>
        <v>254.232</v>
      </c>
      <c r="H54" s="119">
        <f>H35*(1+NASTAVENIE!$D$11/100)</f>
        <v>266.11200000000002</v>
      </c>
      <c r="I54" s="119">
        <f>I35*(1+NASTAVENIE!$D$11/100)</f>
        <v>274.03199999999998</v>
      </c>
      <c r="J54" s="119">
        <f>J35*(1+NASTAVENIE!$D$11/100)</f>
        <v>287.49599999999998</v>
      </c>
      <c r="K54" s="119">
        <f>K35*(1+NASTAVENIE!$D$11/100)</f>
        <v>291.45599999999996</v>
      </c>
      <c r="L54" s="119">
        <f>L35*(1+NASTAVENIE!$D$11/100)</f>
        <v>304.12799999999993</v>
      </c>
      <c r="M54" s="119">
        <f>M35*(1+NASTAVENIE!$D$11/100)</f>
        <v>312.83999999999997</v>
      </c>
      <c r="N54" s="119">
        <f>N35*(1+NASTAVENIE!$D$11/100)</f>
        <v>323.13599999999997</v>
      </c>
    </row>
    <row r="55" spans="1:14">
      <c r="A55" s="118">
        <v>2100</v>
      </c>
      <c r="B55" s="119">
        <f>B36*(1+NASTAVENIE!$D$11/100)</f>
        <v>214.63200000000001</v>
      </c>
      <c r="C55" s="119">
        <f>C36*(1+NASTAVENIE!$D$11/100)</f>
        <v>222.55199999999999</v>
      </c>
      <c r="D55" s="119">
        <f>D36*(1+NASTAVENIE!$D$11/100)</f>
        <v>235.22399999999996</v>
      </c>
      <c r="E55" s="119">
        <f>E36*(1+NASTAVENIE!$D$11/100)</f>
        <v>244.72799999999995</v>
      </c>
      <c r="F55" s="119">
        <f>F36*(1+NASTAVENIE!$D$11/100)</f>
        <v>253.43999999999997</v>
      </c>
      <c r="G55" s="119">
        <f>G36*(1+NASTAVENIE!$D$11/100)</f>
        <v>262.15199999999999</v>
      </c>
      <c r="H55" s="119">
        <f>H36*(1+NASTAVENIE!$D$11/100)</f>
        <v>273.23999999999995</v>
      </c>
      <c r="I55" s="119">
        <f>I36*(1+NASTAVENIE!$D$11/100)</f>
        <v>281.952</v>
      </c>
      <c r="J55" s="119">
        <f>J36*(1+NASTAVENIE!$D$11/100)</f>
        <v>295.416</v>
      </c>
      <c r="K55" s="119">
        <f>K36*(1+NASTAVENIE!$D$11/100)</f>
        <v>299.37599999999998</v>
      </c>
      <c r="L55" s="119">
        <f>L36*(1+NASTAVENIE!$D$11/100)</f>
        <v>312.83999999999997</v>
      </c>
      <c r="M55" s="119">
        <f>M36*(1+NASTAVENIE!$D$11/100)</f>
        <v>321.55199999999996</v>
      </c>
      <c r="N55" s="119">
        <f>N36*(1+NASTAVENIE!$D$11/100)</f>
        <v>332.64</v>
      </c>
    </row>
    <row r="56" spans="1:14">
      <c r="A56" s="118">
        <v>2200</v>
      </c>
      <c r="B56" s="119">
        <f>B37*(1+NASTAVENIE!$D$11/100)</f>
        <v>219.38399999999999</v>
      </c>
      <c r="C56" s="119">
        <f>C37*(1+NASTAVENIE!$D$11/100)</f>
        <v>228.096</v>
      </c>
      <c r="D56" s="119">
        <f>D37*(1+NASTAVENIE!$D$11/100)</f>
        <v>240.76799999999997</v>
      </c>
      <c r="E56" s="119">
        <f>E37*(1+NASTAVENIE!$D$11/100)</f>
        <v>250.27199999999999</v>
      </c>
      <c r="F56" s="119">
        <f>F37*(1+NASTAVENIE!$D$11/100)</f>
        <v>258.98399999999998</v>
      </c>
      <c r="G56" s="119">
        <f>G37*(1+NASTAVENIE!$D$11/100)</f>
        <v>268.48799999999994</v>
      </c>
      <c r="H56" s="119">
        <f>H37*(1+NASTAVENIE!$D$11/100)</f>
        <v>279.57599999999996</v>
      </c>
      <c r="I56" s="119">
        <f>I37*(1+NASTAVENIE!$D$11/100)</f>
        <v>289.08</v>
      </c>
      <c r="J56" s="119">
        <f>J37*(1+NASTAVENIE!$D$11/100)</f>
        <v>302.54399999999998</v>
      </c>
      <c r="K56" s="119">
        <f>K37*(1+NASTAVENIE!$D$11/100)</f>
        <v>307.29599999999999</v>
      </c>
      <c r="L56" s="119">
        <f>L37*(1+NASTAVENIE!$D$11/100)</f>
        <v>320.76</v>
      </c>
      <c r="M56" s="119">
        <f>M37*(1+NASTAVENIE!$D$11/100)</f>
        <v>329.47199999999998</v>
      </c>
      <c r="N56" s="119">
        <f>N37*(1+NASTAVENIE!$D$11/100)</f>
        <v>340.56</v>
      </c>
    </row>
    <row r="57" spans="1:14">
      <c r="A57" s="118">
        <v>2300</v>
      </c>
      <c r="B57" s="119">
        <f>B38*(1+NASTAVENIE!$D$11/100)</f>
        <v>224.92799999999997</v>
      </c>
      <c r="C57" s="119">
        <f>C38*(1+NASTAVENIE!$D$11/100)</f>
        <v>233.64</v>
      </c>
      <c r="D57" s="119">
        <f>D38*(1+NASTAVENIE!$D$11/100)</f>
        <v>247.89600000000002</v>
      </c>
      <c r="E57" s="119">
        <f>E38*(1+NASTAVENIE!$D$11/100)</f>
        <v>256.60799999999995</v>
      </c>
      <c r="F57" s="119">
        <f>F38*(1+NASTAVENIE!$D$11/100)</f>
        <v>266.11200000000002</v>
      </c>
      <c r="G57" s="119">
        <f>G38*(1+NASTAVENIE!$D$11/100)</f>
        <v>274.82399999999996</v>
      </c>
      <c r="H57" s="119">
        <f>H38*(1+NASTAVENIE!$D$11/100)</f>
        <v>287.49599999999998</v>
      </c>
      <c r="I57" s="119">
        <f>I38*(1+NASTAVENIE!$D$11/100)</f>
        <v>296.20799999999997</v>
      </c>
      <c r="J57" s="119">
        <f>J38*(1+NASTAVENIE!$D$11/100)</f>
        <v>311.25599999999997</v>
      </c>
      <c r="K57" s="119">
        <f>K38*(1+NASTAVENIE!$D$11/100)</f>
        <v>316.00799999999998</v>
      </c>
      <c r="L57" s="119">
        <f>L38*(1+NASTAVENIE!$D$11/100)</f>
        <v>328.67999999999995</v>
      </c>
      <c r="M57" s="119">
        <f>M38*(1+NASTAVENIE!$D$11/100)</f>
        <v>338.18399999999997</v>
      </c>
      <c r="N57" s="119">
        <f>N38*(1+NASTAVENIE!$D$11/100)</f>
        <v>350.06399999999996</v>
      </c>
    </row>
    <row r="58" spans="1:14">
      <c r="A58" s="118">
        <v>2400</v>
      </c>
      <c r="B58" s="119">
        <f>B39*(1+NASTAVENIE!$D$11/100)</f>
        <v>232.05599999999998</v>
      </c>
      <c r="C58" s="119">
        <f>C39*(1+NASTAVENIE!$D$11/100)</f>
        <v>240.76799999999997</v>
      </c>
      <c r="D58" s="119">
        <f>D39*(1+NASTAVENIE!$D$11/100)</f>
        <v>255.02399999999997</v>
      </c>
      <c r="E58" s="119">
        <f>E39*(1+NASTAVENIE!$D$11/100)</f>
        <v>264.52799999999996</v>
      </c>
      <c r="F58" s="119">
        <f>F39*(1+NASTAVENIE!$D$11/100)</f>
        <v>273.23999999999995</v>
      </c>
      <c r="G58" s="119">
        <f>G39*(1+NASTAVENIE!$D$11/100)</f>
        <v>282.74399999999997</v>
      </c>
      <c r="H58" s="119">
        <f>H39*(1+NASTAVENIE!$D$11/100)</f>
        <v>295.416</v>
      </c>
      <c r="I58" s="119">
        <f>I39*(1+NASTAVENIE!$D$11/100)</f>
        <v>304.91999999999996</v>
      </c>
      <c r="J58" s="119">
        <f>J39*(1+NASTAVENIE!$D$11/100)</f>
        <v>319.17599999999999</v>
      </c>
      <c r="K58" s="119">
        <f>K39*(1+NASTAVENIE!$D$11/100)</f>
        <v>324.71999999999997</v>
      </c>
      <c r="L58" s="119">
        <f>L39*(1+NASTAVENIE!$D$11/100)</f>
        <v>338.18399999999997</v>
      </c>
      <c r="M58" s="119">
        <f>M39*(1+NASTAVENIE!$D$11/100)</f>
        <v>347.68799999999993</v>
      </c>
      <c r="N58" s="119">
        <f>N39*(1+NASTAVENIE!$D$11/100)</f>
        <v>359.56799999999998</v>
      </c>
    </row>
    <row r="59" spans="1:14">
      <c r="A59" s="118">
        <v>2500</v>
      </c>
      <c r="B59" s="119">
        <f>B40*(1+NASTAVENIE!$D$11/100)</f>
        <v>236.80799999999996</v>
      </c>
      <c r="C59" s="119">
        <f>C40*(1+NASTAVENIE!$D$11/100)</f>
        <v>245.51999999999998</v>
      </c>
      <c r="D59" s="119">
        <f>D40*(1+NASTAVENIE!$D$11/100)</f>
        <v>260.56799999999998</v>
      </c>
      <c r="E59" s="119">
        <f>E40*(1+NASTAVENIE!$D$11/100)</f>
        <v>270.072</v>
      </c>
      <c r="F59" s="119">
        <f>F40*(1+NASTAVENIE!$D$11/100)</f>
        <v>280.36799999999999</v>
      </c>
      <c r="G59" s="119">
        <f>G40*(1+NASTAVENIE!$D$11/100)</f>
        <v>289.87200000000001</v>
      </c>
      <c r="H59" s="119">
        <f>H40*(1+NASTAVENIE!$D$11/100)</f>
        <v>302.54399999999998</v>
      </c>
      <c r="I59" s="119">
        <f>I40*(1+NASTAVENIE!$D$11/100)</f>
        <v>312.04799999999994</v>
      </c>
      <c r="J59" s="119">
        <f>J40*(1+NASTAVENIE!$D$11/100)</f>
        <v>327.09599999999995</v>
      </c>
      <c r="K59" s="119">
        <f>K40*(1+NASTAVENIE!$D$11/100)</f>
        <v>331.84799999999996</v>
      </c>
      <c r="L59" s="119">
        <f>L40*(1+NASTAVENIE!$D$11/100)</f>
        <v>346.10399999999993</v>
      </c>
      <c r="M59" s="119">
        <f>M40*(1+NASTAVENIE!$D$11/100)</f>
        <v>355.60799999999995</v>
      </c>
      <c r="N59" s="119">
        <f>N40*(1+NASTAVENIE!$D$11/100)</f>
        <v>368.28</v>
      </c>
    </row>
    <row r="60" spans="1:14">
      <c r="A60" s="118">
        <v>2600</v>
      </c>
      <c r="B60" s="119">
        <f>B41*(1+NASTAVENIE!$D$11/100)</f>
        <v>250.27199999999999</v>
      </c>
      <c r="C60" s="119">
        <f>C41*(1+NASTAVENIE!$D$11/100)</f>
        <v>258.98399999999998</v>
      </c>
      <c r="D60" s="119">
        <f>D41*(1+NASTAVENIE!$D$11/100)</f>
        <v>273.23999999999995</v>
      </c>
      <c r="E60" s="119">
        <f>E41*(1+NASTAVENIE!$D$11/100)</f>
        <v>282.74399999999997</v>
      </c>
      <c r="F60" s="119">
        <f>F41*(1+NASTAVENIE!$D$11/100)</f>
        <v>292.24799999999993</v>
      </c>
      <c r="G60" s="119">
        <f>G41*(1+NASTAVENIE!$D$11/100)</f>
        <v>303.33600000000001</v>
      </c>
      <c r="H60" s="119">
        <f>H41*(1+NASTAVENIE!$D$11/100)</f>
        <v>316.00799999999998</v>
      </c>
      <c r="I60" s="119">
        <f>I41*(1+NASTAVENIE!$D$11/100)</f>
        <v>325.512</v>
      </c>
      <c r="J60" s="119">
        <f>J41*(1+NASTAVENIE!$D$11/100)</f>
        <v>340.56</v>
      </c>
      <c r="K60" s="119">
        <f>K41*(1+NASTAVENIE!$D$11/100)</f>
        <v>346.10399999999993</v>
      </c>
      <c r="L60" s="119">
        <f>L41*(1+NASTAVENIE!$D$11/100)</f>
        <v>358.77600000000001</v>
      </c>
      <c r="M60" s="119">
        <f>M41*(1+NASTAVENIE!$D$11/100)</f>
        <v>369.072</v>
      </c>
      <c r="N60" s="119">
        <f>N41*(1+NASTAVENIE!$D$11/100)</f>
        <v>381.74399999999997</v>
      </c>
    </row>
    <row r="61" spans="1:14">
      <c r="A61" s="118">
        <v>2700</v>
      </c>
      <c r="B61" s="119">
        <f>B42*(1+NASTAVENIE!$D$11/100)</f>
        <v>255.02399999999997</v>
      </c>
      <c r="C61" s="119">
        <f>C42*(1+NASTAVENIE!$D$11/100)</f>
        <v>263.73599999999999</v>
      </c>
      <c r="D61" s="119">
        <f>D42*(1+NASTAVENIE!$D$11/100)</f>
        <v>278.78399999999999</v>
      </c>
      <c r="E61" s="119">
        <f>E42*(1+NASTAVENIE!$D$11/100)</f>
        <v>289.08</v>
      </c>
      <c r="F61" s="119">
        <f>F42*(1+NASTAVENIE!$D$11/100)</f>
        <v>299.37599999999998</v>
      </c>
      <c r="G61" s="119">
        <f>G42*(1+NASTAVENIE!$D$11/100)</f>
        <v>309.67199999999997</v>
      </c>
      <c r="H61" s="119">
        <f>H42*(1+NASTAVENIE!$D$11/100)</f>
        <v>322.34399999999999</v>
      </c>
      <c r="I61" s="119">
        <f>I42*(1+NASTAVENIE!$D$11/100)</f>
        <v>332.64</v>
      </c>
      <c r="J61" s="119">
        <f>J42*(1+NASTAVENIE!$D$11/100)</f>
        <v>347.68799999999993</v>
      </c>
      <c r="K61" s="119">
        <f>K42*(1+NASTAVENIE!$D$11/100)</f>
        <v>354.02399999999994</v>
      </c>
      <c r="L61" s="119">
        <f>L42*(1+NASTAVENIE!$D$11/100)</f>
        <v>367.48799999999994</v>
      </c>
      <c r="M61" s="119">
        <f>M42*(1+NASTAVENIE!$D$11/100)</f>
        <v>376.99200000000002</v>
      </c>
      <c r="N61" s="119">
        <f>N42*(1+NASTAVENIE!$D$11/100)</f>
        <v>389.66400000000004</v>
      </c>
    </row>
    <row r="62" spans="1:14">
      <c r="A62" s="118">
        <v>2800</v>
      </c>
      <c r="B62" s="119">
        <f>B43*(1+NASTAVENIE!$D$11/100)</f>
        <v>261.35999999999996</v>
      </c>
      <c r="C62" s="119">
        <f>C43*(1+NASTAVENIE!$D$11/100)</f>
        <v>270.072</v>
      </c>
      <c r="D62" s="119">
        <f>D43*(1+NASTAVENIE!$D$11/100)</f>
        <v>284.32799999999997</v>
      </c>
      <c r="E62" s="119">
        <f>E43*(1+NASTAVENIE!$D$11/100)</f>
        <v>295.416</v>
      </c>
      <c r="F62" s="119">
        <f>F43*(1+NASTAVENIE!$D$11/100)</f>
        <v>305.71199999999999</v>
      </c>
      <c r="G62" s="119">
        <f>G43*(1+NASTAVENIE!$D$11/100)</f>
        <v>316.00799999999998</v>
      </c>
      <c r="H62" s="119">
        <f>H43*(1+NASTAVENIE!$D$11/100)</f>
        <v>330.26399999999995</v>
      </c>
      <c r="I62" s="119">
        <f>I43*(1+NASTAVENIE!$D$11/100)</f>
        <v>339.76799999999997</v>
      </c>
      <c r="J62" s="119">
        <f>J43*(1+NASTAVENIE!$D$11/100)</f>
        <v>356.4</v>
      </c>
      <c r="K62" s="119">
        <f>K43*(1+NASTAVENIE!$D$11/100)</f>
        <v>361.94400000000002</v>
      </c>
      <c r="L62" s="119">
        <f>L43*(1+NASTAVENIE!$D$11/100)</f>
        <v>375.40799999999996</v>
      </c>
      <c r="M62" s="119">
        <f>M43*(1+NASTAVENIE!$D$11/100)</f>
        <v>385.70400000000001</v>
      </c>
      <c r="N62" s="119">
        <f>N43*(1+NASTAVENIE!$D$11/100)</f>
        <v>399.16799999999995</v>
      </c>
    </row>
    <row r="64" spans="1:14" ht="25.35" customHeight="1">
      <c r="A64" s="117" t="s">
        <v>142</v>
      </c>
      <c r="B64" s="322" t="s">
        <v>37</v>
      </c>
      <c r="C64" s="322"/>
      <c r="D64" s="322"/>
      <c r="E64" s="322"/>
      <c r="F64" s="322"/>
      <c r="G64" s="322"/>
      <c r="H64" s="322"/>
      <c r="I64" s="322"/>
      <c r="J64" s="322"/>
      <c r="K64" s="322"/>
      <c r="L64" s="322"/>
      <c r="M64" s="322"/>
      <c r="N64" s="322"/>
    </row>
    <row r="65" spans="1:14">
      <c r="A65" s="118">
        <v>1200</v>
      </c>
      <c r="B65" s="119">
        <f>B27*(1+NASTAVENIE!$D$12/100)</f>
        <v>193.49880000000002</v>
      </c>
      <c r="C65" s="119">
        <f>C27*(1+NASTAVENIE!$D$12/100)</f>
        <v>197.1156</v>
      </c>
      <c r="D65" s="119">
        <f>D27*(1+NASTAVENIE!$D$12/100)</f>
        <v>208.87019999999998</v>
      </c>
      <c r="E65" s="119">
        <f>E27*(1+NASTAVENIE!$D$12/100)</f>
        <v>215.19960000000003</v>
      </c>
      <c r="F65" s="119">
        <f>F27*(1+NASTAVENIE!$D$12/100)</f>
        <v>222.43320000000003</v>
      </c>
      <c r="G65" s="119">
        <f>G27*(1+NASTAVENIE!$D$12/100)</f>
        <v>229.66679999999999</v>
      </c>
      <c r="H65" s="119">
        <f>H27*(1+NASTAVENIE!$D$12/100)</f>
        <v>239.61300000000003</v>
      </c>
      <c r="I65" s="119">
        <f>I27*(1+NASTAVENIE!$D$12/100)</f>
        <v>246.84660000000002</v>
      </c>
      <c r="J65" s="119">
        <f>J27*(1+NASTAVENIE!$D$12/100)</f>
        <v>259.50540000000001</v>
      </c>
      <c r="K65" s="119">
        <f>K27*(1+NASTAVENIE!$D$12/100)</f>
        <v>262.21800000000002</v>
      </c>
      <c r="L65" s="119">
        <f>L27*(1+NASTAVENIE!$D$12/100)</f>
        <v>274.8768</v>
      </c>
      <c r="M65" s="119">
        <f>M27*(1+NASTAVENIE!$D$12/100)</f>
        <v>281.20620000000002</v>
      </c>
      <c r="N65" s="119">
        <f>N27*(1+NASTAVENIE!$D$12/100)</f>
        <v>291.1524</v>
      </c>
    </row>
    <row r="66" spans="1:14">
      <c r="A66" s="118">
        <v>1300</v>
      </c>
      <c r="B66" s="119">
        <f>B28*(1+NASTAVENIE!$D$12/100)</f>
        <v>197.1156</v>
      </c>
      <c r="C66" s="119">
        <f>C28*(1+NASTAVENIE!$D$12/100)</f>
        <v>201.63660000000002</v>
      </c>
      <c r="D66" s="119">
        <f>D28*(1+NASTAVENIE!$D$12/100)</f>
        <v>215.19960000000003</v>
      </c>
      <c r="E66" s="119">
        <f>E28*(1+NASTAVENIE!$D$12/100)</f>
        <v>222.43320000000003</v>
      </c>
      <c r="F66" s="119">
        <f>F28*(1+NASTAVENIE!$D$12/100)</f>
        <v>229.66679999999999</v>
      </c>
      <c r="G66" s="119">
        <f>G28*(1+NASTAVENIE!$D$12/100)</f>
        <v>236.90039999999999</v>
      </c>
      <c r="H66" s="119">
        <f>H28*(1+NASTAVENIE!$D$12/100)</f>
        <v>247.7508</v>
      </c>
      <c r="I66" s="119">
        <f>I28*(1+NASTAVENIE!$D$12/100)</f>
        <v>254.98439999999999</v>
      </c>
      <c r="J66" s="119">
        <f>J28*(1+NASTAVENIE!$D$12/100)</f>
        <v>268.54739999999998</v>
      </c>
      <c r="K66" s="119">
        <f>K28*(1+NASTAVENIE!$D$12/100)</f>
        <v>270.35579999999999</v>
      </c>
      <c r="L66" s="119">
        <f>L28*(1+NASTAVENIE!$D$12/100)</f>
        <v>283.01460000000003</v>
      </c>
      <c r="M66" s="119">
        <f>M28*(1+NASTAVENIE!$D$12/100)</f>
        <v>290.24820000000005</v>
      </c>
      <c r="N66" s="119">
        <f>N28*(1+NASTAVENIE!$D$12/100)</f>
        <v>301.09860000000003</v>
      </c>
    </row>
    <row r="67" spans="1:14">
      <c r="A67" s="118">
        <v>1400</v>
      </c>
      <c r="B67" s="119">
        <f>B29*(1+NASTAVENIE!$D$12/100)</f>
        <v>205.2534</v>
      </c>
      <c r="C67" s="119">
        <f>C29*(1+NASTAVENIE!$D$12/100)</f>
        <v>210.67860000000002</v>
      </c>
      <c r="D67" s="119">
        <f>D29*(1+NASTAVENIE!$D$12/100)</f>
        <v>224.24160000000003</v>
      </c>
      <c r="E67" s="119">
        <f>E29*(1+NASTAVENIE!$D$12/100)</f>
        <v>232.37939999999998</v>
      </c>
      <c r="F67" s="119">
        <f>F29*(1+NASTAVENIE!$D$12/100)</f>
        <v>239.61300000000003</v>
      </c>
      <c r="G67" s="119">
        <f>G29*(1+NASTAVENIE!$D$12/100)</f>
        <v>247.7508</v>
      </c>
      <c r="H67" s="119">
        <f>H29*(1+NASTAVENIE!$D$12/100)</f>
        <v>257.697</v>
      </c>
      <c r="I67" s="119">
        <f>I29*(1+NASTAVENIE!$D$12/100)</f>
        <v>265.83480000000003</v>
      </c>
      <c r="J67" s="119">
        <f>J29*(1+NASTAVENIE!$D$12/100)</f>
        <v>279.39779999999996</v>
      </c>
      <c r="K67" s="119">
        <f>K29*(1+NASTAVENIE!$D$12/100)</f>
        <v>282.11040000000003</v>
      </c>
      <c r="L67" s="119">
        <f>L29*(1+NASTAVENIE!$D$12/100)</f>
        <v>295.67340000000002</v>
      </c>
      <c r="M67" s="119">
        <f>M29*(1+NASTAVENIE!$D$12/100)</f>
        <v>302.90700000000004</v>
      </c>
      <c r="N67" s="119">
        <f>N29*(1+NASTAVENIE!$D$12/100)</f>
        <v>313.75740000000002</v>
      </c>
    </row>
    <row r="68" spans="1:14">
      <c r="A68" s="118">
        <v>1500</v>
      </c>
      <c r="B68" s="119">
        <f>B30*(1+NASTAVENIE!$D$12/100)</f>
        <v>210.67860000000002</v>
      </c>
      <c r="C68" s="119">
        <f>C30*(1+NASTAVENIE!$D$12/100)</f>
        <v>217.00800000000004</v>
      </c>
      <c r="D68" s="119">
        <f>D30*(1+NASTAVENIE!$D$12/100)</f>
        <v>230.571</v>
      </c>
      <c r="E68" s="119">
        <f>E30*(1+NASTAVENIE!$D$12/100)</f>
        <v>238.7088</v>
      </c>
      <c r="F68" s="119">
        <f>F30*(1+NASTAVENIE!$D$12/100)</f>
        <v>246.84660000000002</v>
      </c>
      <c r="G68" s="119">
        <f>G30*(1+NASTAVENIE!$D$12/100)</f>
        <v>254.98439999999999</v>
      </c>
      <c r="H68" s="119">
        <f>H30*(1+NASTAVENIE!$D$12/100)</f>
        <v>265.83480000000003</v>
      </c>
      <c r="I68" s="119">
        <f>I30*(1+NASTAVENIE!$D$12/100)</f>
        <v>273.9726</v>
      </c>
      <c r="J68" s="119">
        <f>J30*(1+NASTAVENIE!$D$12/100)</f>
        <v>287.53559999999999</v>
      </c>
      <c r="K68" s="119">
        <f>K30*(1+NASTAVENIE!$D$12/100)</f>
        <v>291.1524</v>
      </c>
      <c r="L68" s="119">
        <f>L30*(1+NASTAVENIE!$D$12/100)</f>
        <v>303.81120000000004</v>
      </c>
      <c r="M68" s="119">
        <f>M30*(1+NASTAVENIE!$D$12/100)</f>
        <v>311.94900000000001</v>
      </c>
      <c r="N68" s="119">
        <f>N30*(1+NASTAVENIE!$D$12/100)</f>
        <v>322.79939999999999</v>
      </c>
    </row>
    <row r="69" spans="1:14">
      <c r="A69" s="118">
        <v>1600</v>
      </c>
      <c r="B69" s="119">
        <f>B31*(1+NASTAVENIE!$D$12/100)</f>
        <v>215.19960000000003</v>
      </c>
      <c r="C69" s="119">
        <f>C31*(1+NASTAVENIE!$D$12/100)</f>
        <v>223.3374</v>
      </c>
      <c r="D69" s="119">
        <f>D31*(1+NASTAVENIE!$D$12/100)</f>
        <v>236.90039999999999</v>
      </c>
      <c r="E69" s="119">
        <f>E31*(1+NASTAVENIE!$D$12/100)</f>
        <v>245.94239999999999</v>
      </c>
      <c r="F69" s="119">
        <f>F31*(1+NASTAVENIE!$D$12/100)</f>
        <v>254.08020000000002</v>
      </c>
      <c r="G69" s="119">
        <f>G31*(1+NASTAVENIE!$D$12/100)</f>
        <v>262.21800000000002</v>
      </c>
      <c r="H69" s="119">
        <f>H31*(1+NASTAVENIE!$D$12/100)</f>
        <v>273.9726</v>
      </c>
      <c r="I69" s="119">
        <f>I31*(1+NASTAVENIE!$D$12/100)</f>
        <v>282.11040000000003</v>
      </c>
      <c r="J69" s="119">
        <f>J31*(1+NASTAVENIE!$D$12/100)</f>
        <v>295.67340000000002</v>
      </c>
      <c r="K69" s="119">
        <f>K31*(1+NASTAVENIE!$D$12/100)</f>
        <v>299.29020000000003</v>
      </c>
      <c r="L69" s="119">
        <f>L31*(1+NASTAVENIE!$D$12/100)</f>
        <v>312.85320000000002</v>
      </c>
      <c r="M69" s="119">
        <f>M31*(1+NASTAVENIE!$D$12/100)</f>
        <v>321.89520000000005</v>
      </c>
      <c r="N69" s="119">
        <f>N31*(1+NASTAVENIE!$D$12/100)</f>
        <v>331.84139999999996</v>
      </c>
    </row>
    <row r="70" spans="1:14">
      <c r="A70" s="118">
        <v>1700</v>
      </c>
      <c r="B70" s="119">
        <f>B32*(1+NASTAVENIE!$D$12/100)</f>
        <v>219.72060000000002</v>
      </c>
      <c r="C70" s="119">
        <f>C32*(1+NASTAVENIE!$D$12/100)</f>
        <v>227.85840000000002</v>
      </c>
      <c r="D70" s="119">
        <f>D32*(1+NASTAVENIE!$D$12/100)</f>
        <v>241.42140000000001</v>
      </c>
      <c r="E70" s="119">
        <f>E32*(1+NASTAVENIE!$D$12/100)</f>
        <v>250.46340000000001</v>
      </c>
      <c r="F70" s="119">
        <f>F32*(1+NASTAVENIE!$D$12/100)</f>
        <v>258.60120000000006</v>
      </c>
      <c r="G70" s="119">
        <f>G32*(1+NASTAVENIE!$D$12/100)</f>
        <v>267.64320000000004</v>
      </c>
      <c r="H70" s="119">
        <f>H32*(1+NASTAVENIE!$D$12/100)</f>
        <v>279.39779999999996</v>
      </c>
      <c r="I70" s="119">
        <f>I32*(1+NASTAVENIE!$D$12/100)</f>
        <v>288.43979999999999</v>
      </c>
      <c r="J70" s="119">
        <f>J32*(1+NASTAVENIE!$D$12/100)</f>
        <v>302.90700000000004</v>
      </c>
      <c r="K70" s="119">
        <f>K32*(1+NASTAVENIE!$D$12/100)</f>
        <v>305.61960000000005</v>
      </c>
      <c r="L70" s="119">
        <f>L32*(1+NASTAVENIE!$D$12/100)</f>
        <v>320.08679999999998</v>
      </c>
      <c r="M70" s="119">
        <f>M32*(1+NASTAVENIE!$D$12/100)</f>
        <v>328.22460000000001</v>
      </c>
      <c r="N70" s="119">
        <f>N32*(1+NASTAVENIE!$D$12/100)</f>
        <v>339.97920000000005</v>
      </c>
    </row>
    <row r="71" spans="1:14">
      <c r="A71" s="118">
        <v>1800</v>
      </c>
      <c r="B71" s="119">
        <f>B33*(1+NASTAVENIE!$D$12/100)</f>
        <v>226.05</v>
      </c>
      <c r="C71" s="119">
        <f>C33*(1+NASTAVENIE!$D$12/100)</f>
        <v>235.09200000000001</v>
      </c>
      <c r="D71" s="119">
        <f>D33*(1+NASTAVENIE!$D$12/100)</f>
        <v>248.65500000000003</v>
      </c>
      <c r="E71" s="119">
        <f>E33*(1+NASTAVENIE!$D$12/100)</f>
        <v>257.697</v>
      </c>
      <c r="F71" s="119">
        <f>F33*(1+NASTAVENIE!$D$12/100)</f>
        <v>266.73900000000003</v>
      </c>
      <c r="G71" s="119">
        <f>G33*(1+NASTAVENIE!$D$12/100)</f>
        <v>275.78100000000001</v>
      </c>
      <c r="H71" s="119">
        <f>H33*(1+NASTAVENIE!$D$12/100)</f>
        <v>287.53559999999999</v>
      </c>
      <c r="I71" s="119">
        <f>I33*(1+NASTAVENIE!$D$12/100)</f>
        <v>297.48180000000002</v>
      </c>
      <c r="J71" s="119">
        <f>J33*(1+NASTAVENIE!$D$12/100)</f>
        <v>311.94900000000001</v>
      </c>
      <c r="K71" s="119">
        <f>K33*(1+NASTAVENIE!$D$12/100)</f>
        <v>315.56579999999997</v>
      </c>
      <c r="L71" s="119">
        <f>L33*(1+NASTAVENIE!$D$12/100)</f>
        <v>330.03300000000002</v>
      </c>
      <c r="M71" s="119">
        <f>M33*(1+NASTAVENIE!$D$12/100)</f>
        <v>338.17079999999999</v>
      </c>
      <c r="N71" s="119">
        <f>N33*(1+NASTAVENIE!$D$12/100)</f>
        <v>349.92540000000002</v>
      </c>
    </row>
    <row r="72" spans="1:14">
      <c r="A72" s="118">
        <v>1900</v>
      </c>
      <c r="B72" s="119">
        <f>B34*(1+NASTAVENIE!$D$12/100)</f>
        <v>232.37939999999998</v>
      </c>
      <c r="C72" s="119">
        <f>C34*(1+NASTAVENIE!$D$12/100)</f>
        <v>240.51720000000003</v>
      </c>
      <c r="D72" s="119">
        <f>D34*(1+NASTAVENIE!$D$12/100)</f>
        <v>254.98439999999999</v>
      </c>
      <c r="E72" s="119">
        <f>E34*(1+NASTAVENIE!$D$12/100)</f>
        <v>264.02640000000002</v>
      </c>
      <c r="F72" s="119">
        <f>F34*(1+NASTAVENIE!$D$12/100)</f>
        <v>273.9726</v>
      </c>
      <c r="G72" s="119">
        <f>G34*(1+NASTAVENIE!$D$12/100)</f>
        <v>283.01460000000003</v>
      </c>
      <c r="H72" s="119">
        <f>H34*(1+NASTAVENIE!$D$12/100)</f>
        <v>295.67340000000002</v>
      </c>
      <c r="I72" s="119">
        <f>I34*(1+NASTAVENIE!$D$12/100)</f>
        <v>304.71539999999999</v>
      </c>
      <c r="J72" s="119">
        <f>J34*(1+NASTAVENIE!$D$12/100)</f>
        <v>320.08679999999998</v>
      </c>
      <c r="K72" s="119">
        <f>K34*(1+NASTAVENIE!$D$12/100)</f>
        <v>323.70360000000005</v>
      </c>
      <c r="L72" s="119">
        <f>L34*(1+NASTAVENIE!$D$12/100)</f>
        <v>338.17079999999999</v>
      </c>
      <c r="M72" s="119">
        <f>M34*(1+NASTAVENIE!$D$12/100)</f>
        <v>347.21279999999996</v>
      </c>
      <c r="N72" s="119">
        <f>N34*(1+NASTAVENIE!$D$12/100)</f>
        <v>359.87160000000006</v>
      </c>
    </row>
    <row r="73" spans="1:14">
      <c r="A73" s="118">
        <v>2000</v>
      </c>
      <c r="B73" s="119">
        <f>B35*(1+NASTAVENIE!$D$12/100)</f>
        <v>238.7088</v>
      </c>
      <c r="C73" s="119">
        <f>C35*(1+NASTAVENIE!$D$12/100)</f>
        <v>246.84660000000002</v>
      </c>
      <c r="D73" s="119">
        <f>D35*(1+NASTAVENIE!$D$12/100)</f>
        <v>261.31380000000001</v>
      </c>
      <c r="E73" s="119">
        <f>E35*(1+NASTAVENIE!$D$12/100)</f>
        <v>271.26000000000005</v>
      </c>
      <c r="F73" s="119">
        <f>F35*(1+NASTAVENIE!$D$12/100)</f>
        <v>281.20620000000002</v>
      </c>
      <c r="G73" s="119">
        <f>G35*(1+NASTAVENIE!$D$12/100)</f>
        <v>290.24820000000005</v>
      </c>
      <c r="H73" s="119">
        <f>H35*(1+NASTAVENIE!$D$12/100)</f>
        <v>303.81120000000004</v>
      </c>
      <c r="I73" s="119">
        <f>I35*(1+NASTAVENIE!$D$12/100)</f>
        <v>312.85320000000002</v>
      </c>
      <c r="J73" s="119">
        <f>J35*(1+NASTAVENIE!$D$12/100)</f>
        <v>328.22460000000001</v>
      </c>
      <c r="K73" s="119">
        <f>K35*(1+NASTAVENIE!$D$12/100)</f>
        <v>332.74560000000002</v>
      </c>
      <c r="L73" s="119">
        <f>L35*(1+NASTAVENIE!$D$12/100)</f>
        <v>347.21279999999996</v>
      </c>
      <c r="M73" s="119">
        <f>M35*(1+NASTAVENIE!$D$12/100)</f>
        <v>357.15899999999999</v>
      </c>
      <c r="N73" s="119">
        <f>N35*(1+NASTAVENIE!$D$12/100)</f>
        <v>368.91359999999997</v>
      </c>
    </row>
    <row r="74" spans="1:14">
      <c r="A74" s="118">
        <v>2100</v>
      </c>
      <c r="B74" s="119">
        <f>B36*(1+NASTAVENIE!$D$12/100)</f>
        <v>245.03820000000005</v>
      </c>
      <c r="C74" s="119">
        <f>C36*(1+NASTAVENIE!$D$12/100)</f>
        <v>254.08020000000002</v>
      </c>
      <c r="D74" s="119">
        <f>D36*(1+NASTAVENIE!$D$12/100)</f>
        <v>268.54739999999998</v>
      </c>
      <c r="E74" s="119">
        <f>E36*(1+NASTAVENIE!$D$12/100)</f>
        <v>279.39779999999996</v>
      </c>
      <c r="F74" s="119">
        <f>F36*(1+NASTAVENIE!$D$12/100)</f>
        <v>289.34399999999999</v>
      </c>
      <c r="G74" s="119">
        <f>G36*(1+NASTAVENIE!$D$12/100)</f>
        <v>299.29020000000003</v>
      </c>
      <c r="H74" s="119">
        <f>H36*(1+NASTAVENIE!$D$12/100)</f>
        <v>311.94900000000001</v>
      </c>
      <c r="I74" s="119">
        <f>I36*(1+NASTAVENIE!$D$12/100)</f>
        <v>321.89520000000005</v>
      </c>
      <c r="J74" s="119">
        <f>J36*(1+NASTAVENIE!$D$12/100)</f>
        <v>337.26660000000004</v>
      </c>
      <c r="K74" s="119">
        <f>K36*(1+NASTAVENIE!$D$12/100)</f>
        <v>341.7876</v>
      </c>
      <c r="L74" s="119">
        <f>L36*(1+NASTAVENIE!$D$12/100)</f>
        <v>357.15899999999999</v>
      </c>
      <c r="M74" s="119">
        <f>M36*(1+NASTAVENIE!$D$12/100)</f>
        <v>367.10520000000002</v>
      </c>
      <c r="N74" s="119">
        <f>N36*(1+NASTAVENIE!$D$12/100)</f>
        <v>379.76400000000001</v>
      </c>
    </row>
    <row r="75" spans="1:14">
      <c r="A75" s="118">
        <v>2200</v>
      </c>
      <c r="B75" s="119">
        <f>B37*(1+NASTAVENIE!$D$12/100)</f>
        <v>250.46340000000001</v>
      </c>
      <c r="C75" s="119">
        <f>C37*(1+NASTAVENIE!$D$12/100)</f>
        <v>260.40960000000001</v>
      </c>
      <c r="D75" s="119">
        <f>D37*(1+NASTAVENIE!$D$12/100)</f>
        <v>274.8768</v>
      </c>
      <c r="E75" s="119">
        <f>E37*(1+NASTAVENIE!$D$12/100)</f>
        <v>285.72720000000004</v>
      </c>
      <c r="F75" s="119">
        <f>F37*(1+NASTAVENIE!$D$12/100)</f>
        <v>295.67340000000002</v>
      </c>
      <c r="G75" s="119">
        <f>G37*(1+NASTAVENIE!$D$12/100)</f>
        <v>306.52379999999999</v>
      </c>
      <c r="H75" s="119">
        <f>H37*(1+NASTAVENIE!$D$12/100)</f>
        <v>319.18260000000004</v>
      </c>
      <c r="I75" s="119">
        <f>I37*(1+NASTAVENIE!$D$12/100)</f>
        <v>330.03300000000002</v>
      </c>
      <c r="J75" s="119">
        <f>J37*(1+NASTAVENIE!$D$12/100)</f>
        <v>345.40440000000001</v>
      </c>
      <c r="K75" s="119">
        <f>K37*(1+NASTAVENIE!$D$12/100)</f>
        <v>350.82960000000003</v>
      </c>
      <c r="L75" s="119">
        <f>L37*(1+NASTAVENIE!$D$12/100)</f>
        <v>366.20100000000002</v>
      </c>
      <c r="M75" s="119">
        <f>M37*(1+NASTAVENIE!$D$12/100)</f>
        <v>376.14720000000005</v>
      </c>
      <c r="N75" s="119">
        <f>N37*(1+NASTAVENIE!$D$12/100)</f>
        <v>388.80600000000004</v>
      </c>
    </row>
    <row r="76" spans="1:14">
      <c r="A76" s="118">
        <v>2300</v>
      </c>
      <c r="B76" s="119">
        <f>B38*(1+NASTAVENIE!$D$12/100)</f>
        <v>256.7928</v>
      </c>
      <c r="C76" s="119">
        <f>C38*(1+NASTAVENIE!$D$12/100)</f>
        <v>266.73900000000003</v>
      </c>
      <c r="D76" s="119">
        <f>D38*(1+NASTAVENIE!$D$12/100)</f>
        <v>283.01460000000003</v>
      </c>
      <c r="E76" s="119">
        <f>E38*(1+NASTAVENIE!$D$12/100)</f>
        <v>292.96080000000001</v>
      </c>
      <c r="F76" s="119">
        <f>F38*(1+NASTAVENIE!$D$12/100)</f>
        <v>303.81120000000004</v>
      </c>
      <c r="G76" s="119">
        <f>G38*(1+NASTAVENIE!$D$12/100)</f>
        <v>313.75740000000002</v>
      </c>
      <c r="H76" s="119">
        <f>H38*(1+NASTAVENIE!$D$12/100)</f>
        <v>328.22460000000001</v>
      </c>
      <c r="I76" s="119">
        <f>I38*(1+NASTAVENIE!$D$12/100)</f>
        <v>338.17079999999999</v>
      </c>
      <c r="J76" s="119">
        <f>J38*(1+NASTAVENIE!$D$12/100)</f>
        <v>355.35060000000004</v>
      </c>
      <c r="K76" s="119">
        <f>K38*(1+NASTAVENIE!$D$12/100)</f>
        <v>360.7758</v>
      </c>
      <c r="L76" s="119">
        <f>L38*(1+NASTAVENIE!$D$12/100)</f>
        <v>375.24299999999999</v>
      </c>
      <c r="M76" s="119">
        <f>M38*(1+NASTAVENIE!$D$12/100)</f>
        <v>386.09340000000003</v>
      </c>
      <c r="N76" s="119">
        <f>N38*(1+NASTAVENIE!$D$12/100)</f>
        <v>399.65639999999996</v>
      </c>
    </row>
    <row r="77" spans="1:14">
      <c r="A77" s="118">
        <v>2400</v>
      </c>
      <c r="B77" s="119">
        <f>B39*(1+NASTAVENIE!$D$12/100)</f>
        <v>264.93060000000003</v>
      </c>
      <c r="C77" s="119">
        <f>C39*(1+NASTAVENIE!$D$12/100)</f>
        <v>274.8768</v>
      </c>
      <c r="D77" s="119">
        <f>D39*(1+NASTAVENIE!$D$12/100)</f>
        <v>291.1524</v>
      </c>
      <c r="E77" s="119">
        <f>E39*(1+NASTAVENIE!$D$12/100)</f>
        <v>302.00279999999998</v>
      </c>
      <c r="F77" s="119">
        <f>F39*(1+NASTAVENIE!$D$12/100)</f>
        <v>311.94900000000001</v>
      </c>
      <c r="G77" s="119">
        <f>G39*(1+NASTAVENIE!$D$12/100)</f>
        <v>322.79939999999999</v>
      </c>
      <c r="H77" s="119">
        <f>H39*(1+NASTAVENIE!$D$12/100)</f>
        <v>337.26660000000004</v>
      </c>
      <c r="I77" s="119">
        <f>I39*(1+NASTAVENIE!$D$12/100)</f>
        <v>348.11700000000002</v>
      </c>
      <c r="J77" s="119">
        <f>J39*(1+NASTAVENIE!$D$12/100)</f>
        <v>364.39260000000007</v>
      </c>
      <c r="K77" s="119">
        <f>K39*(1+NASTAVENIE!$D$12/100)</f>
        <v>370.72199999999998</v>
      </c>
      <c r="L77" s="119">
        <f>L39*(1+NASTAVENIE!$D$12/100)</f>
        <v>386.09340000000003</v>
      </c>
      <c r="M77" s="119">
        <f>M39*(1+NASTAVENIE!$D$12/100)</f>
        <v>396.94379999999995</v>
      </c>
      <c r="N77" s="119">
        <f>N39*(1+NASTAVENIE!$D$12/100)</f>
        <v>410.5068</v>
      </c>
    </row>
    <row r="78" spans="1:14">
      <c r="A78" s="118">
        <v>2500</v>
      </c>
      <c r="B78" s="119">
        <f>B40*(1+NASTAVENIE!$D$12/100)</f>
        <v>270.35579999999999</v>
      </c>
      <c r="C78" s="119">
        <f>C40*(1+NASTAVENIE!$D$12/100)</f>
        <v>280.30200000000002</v>
      </c>
      <c r="D78" s="119">
        <f>D40*(1+NASTAVENIE!$D$12/100)</f>
        <v>297.48180000000002</v>
      </c>
      <c r="E78" s="119">
        <f>E40*(1+NASTAVENIE!$D$12/100)</f>
        <v>308.3322</v>
      </c>
      <c r="F78" s="119">
        <f>F40*(1+NASTAVENIE!$D$12/100)</f>
        <v>320.08679999999998</v>
      </c>
      <c r="G78" s="119">
        <f>G40*(1+NASTAVENIE!$D$12/100)</f>
        <v>330.93720000000002</v>
      </c>
      <c r="H78" s="119">
        <f>H40*(1+NASTAVENIE!$D$12/100)</f>
        <v>345.40440000000001</v>
      </c>
      <c r="I78" s="119">
        <f>I40*(1+NASTAVENIE!$D$12/100)</f>
        <v>356.25479999999999</v>
      </c>
      <c r="J78" s="119">
        <f>J40*(1+NASTAVENIE!$D$12/100)</f>
        <v>373.43459999999999</v>
      </c>
      <c r="K78" s="119">
        <f>K40*(1+NASTAVENIE!$D$12/100)</f>
        <v>378.85980000000001</v>
      </c>
      <c r="L78" s="119">
        <f>L40*(1+NASTAVENIE!$D$12/100)</f>
        <v>395.13539999999995</v>
      </c>
      <c r="M78" s="119">
        <f>M40*(1+NASTAVENIE!$D$12/100)</f>
        <v>405.98579999999998</v>
      </c>
      <c r="N78" s="119">
        <f>N40*(1+NASTAVENIE!$D$12/100)</f>
        <v>420.45299999999997</v>
      </c>
    </row>
    <row r="79" spans="1:14">
      <c r="A79" s="118">
        <v>2600</v>
      </c>
      <c r="B79" s="119">
        <f>B41*(1+NASTAVENIE!$D$12/100)</f>
        <v>285.72720000000004</v>
      </c>
      <c r="C79" s="119">
        <f>C41*(1+NASTAVENIE!$D$12/100)</f>
        <v>295.67340000000002</v>
      </c>
      <c r="D79" s="119">
        <f>D41*(1+NASTAVENIE!$D$12/100)</f>
        <v>311.94900000000001</v>
      </c>
      <c r="E79" s="119">
        <f>E41*(1+NASTAVENIE!$D$12/100)</f>
        <v>322.79939999999999</v>
      </c>
      <c r="F79" s="119">
        <f>F41*(1+NASTAVENIE!$D$12/100)</f>
        <v>333.64979999999997</v>
      </c>
      <c r="G79" s="119">
        <f>G41*(1+NASTAVENIE!$D$12/100)</f>
        <v>346.30860000000001</v>
      </c>
      <c r="H79" s="119">
        <f>H41*(1+NASTAVENIE!$D$12/100)</f>
        <v>360.7758</v>
      </c>
      <c r="I79" s="119">
        <f>I41*(1+NASTAVENIE!$D$12/100)</f>
        <v>371.62620000000004</v>
      </c>
      <c r="J79" s="119">
        <f>J41*(1+NASTAVENIE!$D$12/100)</f>
        <v>388.80600000000004</v>
      </c>
      <c r="K79" s="119">
        <f>K41*(1+NASTAVENIE!$D$12/100)</f>
        <v>395.13539999999995</v>
      </c>
      <c r="L79" s="119">
        <f>L41*(1+NASTAVENIE!$D$12/100)</f>
        <v>409.60260000000005</v>
      </c>
      <c r="M79" s="119">
        <f>M41*(1+NASTAVENIE!$D$12/100)</f>
        <v>421.35720000000003</v>
      </c>
      <c r="N79" s="119">
        <f>N41*(1+NASTAVENIE!$D$12/100)</f>
        <v>435.82440000000003</v>
      </c>
    </row>
    <row r="80" spans="1:14">
      <c r="A80" s="118">
        <v>2700</v>
      </c>
      <c r="B80" s="119">
        <f>B42*(1+NASTAVENIE!$D$12/100)</f>
        <v>291.1524</v>
      </c>
      <c r="C80" s="119">
        <f>C42*(1+NASTAVENIE!$D$12/100)</f>
        <v>301.09860000000003</v>
      </c>
      <c r="D80" s="119">
        <f>D42*(1+NASTAVENIE!$D$12/100)</f>
        <v>318.27840000000003</v>
      </c>
      <c r="E80" s="119">
        <f>E42*(1+NASTAVENIE!$D$12/100)</f>
        <v>330.03300000000002</v>
      </c>
      <c r="F80" s="119">
        <f>F42*(1+NASTAVENIE!$D$12/100)</f>
        <v>341.7876</v>
      </c>
      <c r="G80" s="119">
        <f>G42*(1+NASTAVENIE!$D$12/100)</f>
        <v>353.54220000000004</v>
      </c>
      <c r="H80" s="119">
        <f>H42*(1+NASTAVENIE!$D$12/100)</f>
        <v>368.00940000000003</v>
      </c>
      <c r="I80" s="119">
        <f>I42*(1+NASTAVENIE!$D$12/100)</f>
        <v>379.76400000000001</v>
      </c>
      <c r="J80" s="119">
        <f>J42*(1+NASTAVENIE!$D$12/100)</f>
        <v>396.94379999999995</v>
      </c>
      <c r="K80" s="119">
        <f>K42*(1+NASTAVENIE!$D$12/100)</f>
        <v>404.17740000000003</v>
      </c>
      <c r="L80" s="119">
        <f>L42*(1+NASTAVENIE!$D$12/100)</f>
        <v>419.54879999999997</v>
      </c>
      <c r="M80" s="119">
        <f>M42*(1+NASTAVENIE!$D$12/100)</f>
        <v>430.39920000000006</v>
      </c>
      <c r="N80" s="119">
        <f>N42*(1+NASTAVENIE!$D$12/100)</f>
        <v>444.86640000000006</v>
      </c>
    </row>
    <row r="81" spans="1:14">
      <c r="A81" s="118">
        <v>2800</v>
      </c>
      <c r="B81" s="119">
        <f>B43*(1+NASTAVENIE!$D$12/100)</f>
        <v>298.38600000000002</v>
      </c>
      <c r="C81" s="119">
        <f>C43*(1+NASTAVENIE!$D$12/100)</f>
        <v>308.3322</v>
      </c>
      <c r="D81" s="119">
        <f>D43*(1+NASTAVENIE!$D$12/100)</f>
        <v>324.6078</v>
      </c>
      <c r="E81" s="119">
        <f>E43*(1+NASTAVENIE!$D$12/100)</f>
        <v>337.26660000000004</v>
      </c>
      <c r="F81" s="119">
        <f>F43*(1+NASTAVENIE!$D$12/100)</f>
        <v>349.02120000000002</v>
      </c>
      <c r="G81" s="119">
        <f>G43*(1+NASTAVENIE!$D$12/100)</f>
        <v>360.7758</v>
      </c>
      <c r="H81" s="119">
        <f>H43*(1+NASTAVENIE!$D$12/100)</f>
        <v>377.0514</v>
      </c>
      <c r="I81" s="119">
        <f>I43*(1+NASTAVENIE!$D$12/100)</f>
        <v>387.90180000000004</v>
      </c>
      <c r="J81" s="119">
        <f>J43*(1+NASTAVENIE!$D$12/100)</f>
        <v>406.89000000000004</v>
      </c>
      <c r="K81" s="119">
        <f>K43*(1+NASTAVENIE!$D$12/100)</f>
        <v>413.21940000000006</v>
      </c>
      <c r="L81" s="119">
        <f>L43*(1+NASTAVENIE!$D$12/100)</f>
        <v>428.5908</v>
      </c>
      <c r="M81" s="119">
        <f>M43*(1+NASTAVENIE!$D$12/100)</f>
        <v>440.34540000000004</v>
      </c>
      <c r="N81" s="119">
        <f>N43*(1+NASTAVENIE!$D$12/100)</f>
        <v>455.71680000000003</v>
      </c>
    </row>
  </sheetData>
  <sheetProtection selectLockedCells="1" selectUnlockedCells="1"/>
  <mergeCells count="5">
    <mergeCell ref="A1:N3"/>
    <mergeCell ref="B26:N26"/>
    <mergeCell ref="S26:U26"/>
    <mergeCell ref="B45:N45"/>
    <mergeCell ref="B64:N64"/>
  </mergeCells>
  <hyperlinks>
    <hyperlink ref="R25" location="Výběr!A1" display="Zpět "/>
  </hyperlinks>
  <printOptions horizontalCentered="1"/>
  <pageMargins left="0" right="0" top="0.19652777777777777" bottom="0.19652777777777777" header="0.51180555555555551" footer="0.51180555555555551"/>
  <pageSetup paperSize="9" scale="75" firstPageNumber="0" orientation="portrait" horizontalDpi="300" verticalDpi="300"/>
  <headerFooter alignWithMargins="0"/>
  <colBreaks count="1" manualBreakCount="1">
    <brk id="14" max="104857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84"/>
  <sheetViews>
    <sheetView workbookViewId="0">
      <pane xSplit="1" ySplit="23" topLeftCell="B24" activePane="bottomRight" state="frozen"/>
      <selection pane="topRight" activeCell="B1" sqref="B1"/>
      <selection pane="bottomLeft" activeCell="A24" sqref="A24"/>
      <selection pane="bottomRight" activeCell="J35" sqref="J35"/>
    </sheetView>
  </sheetViews>
  <sheetFormatPr defaultColWidth="11.7109375" defaultRowHeight="12.75"/>
  <cols>
    <col min="1" max="1" width="9.7109375" customWidth="1"/>
    <col min="2" max="18" width="8.28515625" customWidth="1"/>
    <col min="19" max="19" width="5.5703125" customWidth="1"/>
  </cols>
  <sheetData>
    <row r="1" spans="1:21" ht="17.100000000000001" customHeight="1">
      <c r="A1" s="324" t="s">
        <v>174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185"/>
      <c r="T1" s="185"/>
      <c r="U1" s="185"/>
    </row>
    <row r="2" spans="1:21" ht="30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185"/>
      <c r="T2" s="185"/>
      <c r="U2" s="185"/>
    </row>
    <row r="3" spans="1:21" ht="27" customHeight="1">
      <c r="A3" s="324"/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185"/>
      <c r="T3" s="185"/>
      <c r="U3" s="185"/>
    </row>
    <row r="4" spans="1:21" hidden="1">
      <c r="A4" s="186" t="s">
        <v>146</v>
      </c>
      <c r="B4" s="146">
        <v>1400</v>
      </c>
      <c r="C4" s="146">
        <v>1500</v>
      </c>
      <c r="D4" s="146">
        <v>1600</v>
      </c>
      <c r="E4" s="146">
        <v>1700</v>
      </c>
      <c r="F4" s="146">
        <v>1800</v>
      </c>
      <c r="G4" s="146">
        <v>1900</v>
      </c>
      <c r="H4" s="146">
        <v>2000</v>
      </c>
      <c r="I4" s="146">
        <v>2100</v>
      </c>
      <c r="J4" s="146">
        <v>2200</v>
      </c>
      <c r="K4" s="146">
        <v>2300</v>
      </c>
      <c r="L4" s="146">
        <v>2400</v>
      </c>
      <c r="M4" s="146">
        <v>2500</v>
      </c>
      <c r="N4" s="146">
        <v>2600</v>
      </c>
      <c r="O4" s="146">
        <v>2700</v>
      </c>
      <c r="P4" s="146">
        <v>2800</v>
      </c>
      <c r="Q4" s="146">
        <v>2900</v>
      </c>
      <c r="R4" s="146">
        <v>3000</v>
      </c>
    </row>
    <row r="5" spans="1:21" hidden="1">
      <c r="A5" s="161">
        <v>600</v>
      </c>
      <c r="B5" s="129">
        <v>190</v>
      </c>
      <c r="C5" s="130">
        <v>193</v>
      </c>
      <c r="D5" s="131">
        <v>194</v>
      </c>
      <c r="E5" s="130">
        <v>198</v>
      </c>
      <c r="F5" s="131">
        <v>202</v>
      </c>
      <c r="G5" s="130">
        <v>204</v>
      </c>
      <c r="H5" s="131">
        <v>207</v>
      </c>
      <c r="I5" s="130">
        <v>209</v>
      </c>
      <c r="J5" s="131">
        <v>212</v>
      </c>
      <c r="K5" s="130">
        <v>215</v>
      </c>
      <c r="L5" s="131">
        <v>219</v>
      </c>
      <c r="M5" s="130">
        <v>223</v>
      </c>
      <c r="N5" s="131">
        <v>230</v>
      </c>
      <c r="O5" s="130">
        <v>241</v>
      </c>
      <c r="P5" s="131">
        <v>244</v>
      </c>
      <c r="Q5" s="130">
        <v>248</v>
      </c>
      <c r="R5" s="132">
        <v>252</v>
      </c>
    </row>
    <row r="6" spans="1:21" hidden="1">
      <c r="A6" s="161">
        <v>700</v>
      </c>
      <c r="B6" s="133">
        <v>200</v>
      </c>
      <c r="C6" s="134">
        <v>202</v>
      </c>
      <c r="D6" s="135">
        <v>204</v>
      </c>
      <c r="E6" s="134">
        <v>207</v>
      </c>
      <c r="F6" s="135">
        <v>212</v>
      </c>
      <c r="G6" s="134">
        <v>214</v>
      </c>
      <c r="H6" s="135">
        <v>217</v>
      </c>
      <c r="I6" s="134">
        <v>222</v>
      </c>
      <c r="J6" s="135">
        <v>226</v>
      </c>
      <c r="K6" s="134">
        <v>230</v>
      </c>
      <c r="L6" s="135">
        <v>235</v>
      </c>
      <c r="M6" s="134">
        <v>239</v>
      </c>
      <c r="N6" s="135">
        <v>247</v>
      </c>
      <c r="O6" s="134">
        <v>257</v>
      </c>
      <c r="P6" s="135">
        <v>261</v>
      </c>
      <c r="Q6" s="134">
        <v>266</v>
      </c>
      <c r="R6" s="136">
        <v>270</v>
      </c>
    </row>
    <row r="7" spans="1:21" hidden="1">
      <c r="A7" s="161">
        <v>800</v>
      </c>
      <c r="B7" s="137">
        <v>207</v>
      </c>
      <c r="C7" s="138">
        <v>209</v>
      </c>
      <c r="D7" s="139">
        <v>211</v>
      </c>
      <c r="E7" s="138">
        <v>214</v>
      </c>
      <c r="F7" s="139">
        <v>220</v>
      </c>
      <c r="G7" s="138">
        <v>225</v>
      </c>
      <c r="H7" s="139">
        <v>229</v>
      </c>
      <c r="I7" s="138">
        <v>234</v>
      </c>
      <c r="J7" s="139">
        <v>239</v>
      </c>
      <c r="K7" s="138">
        <v>244</v>
      </c>
      <c r="L7" s="139">
        <v>248</v>
      </c>
      <c r="M7" s="138">
        <v>253</v>
      </c>
      <c r="N7" s="139">
        <v>261</v>
      </c>
      <c r="O7" s="138">
        <v>272</v>
      </c>
      <c r="P7" s="139">
        <v>276</v>
      </c>
      <c r="Q7" s="138">
        <v>281</v>
      </c>
      <c r="R7" s="140">
        <v>286</v>
      </c>
    </row>
    <row r="8" spans="1:21" hidden="1">
      <c r="A8" s="161">
        <v>900</v>
      </c>
      <c r="B8" s="133">
        <v>214</v>
      </c>
      <c r="C8" s="134">
        <v>217</v>
      </c>
      <c r="D8" s="135">
        <v>220</v>
      </c>
      <c r="E8" s="134">
        <v>225</v>
      </c>
      <c r="F8" s="135">
        <v>233</v>
      </c>
      <c r="G8" s="134">
        <v>237</v>
      </c>
      <c r="H8" s="135">
        <v>242</v>
      </c>
      <c r="I8" s="134">
        <v>248</v>
      </c>
      <c r="J8" s="135">
        <v>252</v>
      </c>
      <c r="K8" s="134">
        <v>257</v>
      </c>
      <c r="L8" s="135">
        <v>263</v>
      </c>
      <c r="M8" s="134">
        <v>267</v>
      </c>
      <c r="N8" s="135">
        <v>276</v>
      </c>
      <c r="O8" s="134">
        <v>287</v>
      </c>
      <c r="P8" s="135">
        <v>292</v>
      </c>
      <c r="Q8" s="134">
        <v>297</v>
      </c>
      <c r="R8" s="136">
        <v>302</v>
      </c>
    </row>
    <row r="9" spans="1:21" hidden="1">
      <c r="A9" s="161">
        <v>1000</v>
      </c>
      <c r="B9" s="137">
        <v>226</v>
      </c>
      <c r="C9" s="138">
        <v>231</v>
      </c>
      <c r="D9" s="139">
        <v>235</v>
      </c>
      <c r="E9" s="138">
        <v>241</v>
      </c>
      <c r="F9" s="139">
        <v>248</v>
      </c>
      <c r="G9" s="138">
        <v>253</v>
      </c>
      <c r="H9" s="139">
        <v>259</v>
      </c>
      <c r="I9" s="138">
        <v>264</v>
      </c>
      <c r="J9" s="139">
        <v>270</v>
      </c>
      <c r="K9" s="138">
        <v>275</v>
      </c>
      <c r="L9" s="139">
        <v>281</v>
      </c>
      <c r="M9" s="138">
        <v>286</v>
      </c>
      <c r="N9" s="139">
        <v>294</v>
      </c>
      <c r="O9" s="138">
        <v>306</v>
      </c>
      <c r="P9" s="139">
        <v>311</v>
      </c>
      <c r="Q9" s="138">
        <v>316</v>
      </c>
      <c r="R9" s="140">
        <v>322</v>
      </c>
    </row>
    <row r="10" spans="1:21" hidden="1">
      <c r="A10" s="161">
        <v>1100</v>
      </c>
      <c r="B10" s="133">
        <v>236</v>
      </c>
      <c r="C10" s="134">
        <v>242</v>
      </c>
      <c r="D10" s="135">
        <v>246</v>
      </c>
      <c r="E10" s="134">
        <v>252</v>
      </c>
      <c r="F10" s="135">
        <v>260</v>
      </c>
      <c r="G10" s="134">
        <v>266</v>
      </c>
      <c r="H10" s="135">
        <v>271</v>
      </c>
      <c r="I10" s="134">
        <v>277</v>
      </c>
      <c r="J10" s="135">
        <v>283</v>
      </c>
      <c r="K10" s="134">
        <v>288</v>
      </c>
      <c r="L10" s="135">
        <v>294</v>
      </c>
      <c r="M10" s="134">
        <v>300</v>
      </c>
      <c r="N10" s="135">
        <v>309</v>
      </c>
      <c r="O10" s="134">
        <v>321</v>
      </c>
      <c r="P10" s="135">
        <v>326</v>
      </c>
      <c r="Q10" s="134">
        <v>332</v>
      </c>
      <c r="R10" s="136">
        <v>337</v>
      </c>
    </row>
    <row r="11" spans="1:21" hidden="1">
      <c r="A11" s="161">
        <v>1200</v>
      </c>
      <c r="B11" s="137">
        <v>243</v>
      </c>
      <c r="C11" s="138">
        <v>248</v>
      </c>
      <c r="D11" s="139">
        <v>253</v>
      </c>
      <c r="E11" s="138">
        <v>260</v>
      </c>
      <c r="F11" s="139">
        <v>268</v>
      </c>
      <c r="G11" s="138">
        <v>273</v>
      </c>
      <c r="H11" s="139">
        <v>280</v>
      </c>
      <c r="I11" s="138">
        <v>286</v>
      </c>
      <c r="J11" s="139">
        <v>292</v>
      </c>
      <c r="K11" s="138">
        <v>298</v>
      </c>
      <c r="L11" s="139">
        <v>304</v>
      </c>
      <c r="M11" s="138">
        <v>309</v>
      </c>
      <c r="N11" s="139">
        <v>320</v>
      </c>
      <c r="O11" s="138">
        <v>332</v>
      </c>
      <c r="P11" s="139">
        <v>337</v>
      </c>
      <c r="Q11" s="138">
        <v>344</v>
      </c>
      <c r="R11" s="140">
        <v>350</v>
      </c>
    </row>
    <row r="12" spans="1:21" hidden="1">
      <c r="A12" s="161">
        <v>1300</v>
      </c>
      <c r="B12" s="133">
        <v>253</v>
      </c>
      <c r="C12" s="134">
        <v>259</v>
      </c>
      <c r="D12" s="135">
        <v>264</v>
      </c>
      <c r="E12" s="134">
        <v>272</v>
      </c>
      <c r="F12" s="135">
        <v>280</v>
      </c>
      <c r="G12" s="134">
        <v>286</v>
      </c>
      <c r="H12" s="135">
        <v>292</v>
      </c>
      <c r="I12" s="134">
        <v>299</v>
      </c>
      <c r="J12" s="135">
        <v>305</v>
      </c>
      <c r="K12" s="134">
        <v>312</v>
      </c>
      <c r="L12" s="135">
        <v>318</v>
      </c>
      <c r="M12" s="134">
        <v>324</v>
      </c>
      <c r="N12" s="135">
        <v>334</v>
      </c>
      <c r="O12" s="134">
        <v>347</v>
      </c>
      <c r="P12" s="135">
        <v>353</v>
      </c>
      <c r="Q12" s="134">
        <v>359</v>
      </c>
      <c r="R12" s="136">
        <v>366</v>
      </c>
    </row>
    <row r="13" spans="1:21" hidden="1">
      <c r="A13" s="161">
        <v>1400</v>
      </c>
      <c r="B13" s="137">
        <v>265</v>
      </c>
      <c r="C13" s="138">
        <v>271</v>
      </c>
      <c r="D13" s="139">
        <v>277</v>
      </c>
      <c r="E13" s="138">
        <v>284</v>
      </c>
      <c r="F13" s="139">
        <v>293</v>
      </c>
      <c r="G13" s="138">
        <v>299</v>
      </c>
      <c r="H13" s="139">
        <v>306</v>
      </c>
      <c r="I13" s="138">
        <v>313</v>
      </c>
      <c r="J13" s="139">
        <v>319</v>
      </c>
      <c r="K13" s="138">
        <v>326</v>
      </c>
      <c r="L13" s="139">
        <v>333</v>
      </c>
      <c r="M13" s="138">
        <v>339</v>
      </c>
      <c r="N13" s="139">
        <v>350</v>
      </c>
      <c r="O13" s="138">
        <v>363</v>
      </c>
      <c r="P13" s="139">
        <v>369</v>
      </c>
      <c r="Q13" s="138">
        <v>376</v>
      </c>
      <c r="R13" s="140">
        <v>383</v>
      </c>
    </row>
    <row r="14" spans="1:21" hidden="1">
      <c r="A14" s="161">
        <v>1500</v>
      </c>
      <c r="B14" s="133">
        <v>275</v>
      </c>
      <c r="C14" s="134">
        <v>281</v>
      </c>
      <c r="D14" s="135">
        <v>287</v>
      </c>
      <c r="E14" s="134">
        <v>295</v>
      </c>
      <c r="F14" s="135">
        <v>304</v>
      </c>
      <c r="G14" s="134">
        <v>311</v>
      </c>
      <c r="H14" s="135">
        <v>318</v>
      </c>
      <c r="I14" s="134">
        <v>325</v>
      </c>
      <c r="J14" s="135">
        <v>332</v>
      </c>
      <c r="K14" s="134">
        <v>339</v>
      </c>
      <c r="L14" s="135">
        <v>346</v>
      </c>
      <c r="M14" s="134">
        <v>353</v>
      </c>
      <c r="N14" s="135">
        <v>364</v>
      </c>
      <c r="O14" s="134">
        <v>377</v>
      </c>
      <c r="P14" s="135">
        <v>384</v>
      </c>
      <c r="Q14" s="134">
        <v>391</v>
      </c>
      <c r="R14" s="136">
        <v>398</v>
      </c>
    </row>
    <row r="15" spans="1:21" hidden="1">
      <c r="A15" s="161">
        <v>1600</v>
      </c>
      <c r="B15" s="137">
        <v>286</v>
      </c>
      <c r="C15" s="138">
        <v>294</v>
      </c>
      <c r="D15" s="139">
        <v>299</v>
      </c>
      <c r="E15" s="138">
        <v>308</v>
      </c>
      <c r="F15" s="139">
        <v>317</v>
      </c>
      <c r="G15" s="138">
        <v>324</v>
      </c>
      <c r="H15" s="139">
        <v>331</v>
      </c>
      <c r="I15" s="138">
        <v>339</v>
      </c>
      <c r="J15" s="139">
        <v>346</v>
      </c>
      <c r="K15" s="138">
        <v>353</v>
      </c>
      <c r="L15" s="139">
        <v>361</v>
      </c>
      <c r="M15" s="138">
        <v>368</v>
      </c>
      <c r="N15" s="139">
        <v>379</v>
      </c>
      <c r="O15" s="138">
        <v>393</v>
      </c>
      <c r="P15" s="139">
        <v>400</v>
      </c>
      <c r="Q15" s="138">
        <v>407</v>
      </c>
      <c r="R15" s="140">
        <v>415</v>
      </c>
    </row>
    <row r="16" spans="1:21" hidden="1">
      <c r="A16" s="161">
        <v>1700</v>
      </c>
      <c r="B16" s="133">
        <v>299</v>
      </c>
      <c r="C16" s="134">
        <v>307</v>
      </c>
      <c r="D16" s="135">
        <v>312</v>
      </c>
      <c r="E16" s="134">
        <v>321</v>
      </c>
      <c r="F16" s="135">
        <v>331</v>
      </c>
      <c r="G16" s="134">
        <v>338</v>
      </c>
      <c r="H16" s="135">
        <v>346</v>
      </c>
      <c r="I16" s="134">
        <v>354</v>
      </c>
      <c r="J16" s="135">
        <v>362</v>
      </c>
      <c r="K16" s="134">
        <v>370</v>
      </c>
      <c r="L16" s="135">
        <v>378</v>
      </c>
      <c r="M16" s="134">
        <v>384</v>
      </c>
      <c r="N16" s="135">
        <v>396</v>
      </c>
      <c r="O16" s="134">
        <v>411</v>
      </c>
      <c r="P16" s="135">
        <v>418</v>
      </c>
      <c r="Q16" s="134">
        <v>425</v>
      </c>
      <c r="R16" s="136">
        <v>433</v>
      </c>
    </row>
    <row r="17" spans="1:24" hidden="1">
      <c r="A17" s="161">
        <v>1800</v>
      </c>
      <c r="B17" s="137">
        <v>312</v>
      </c>
      <c r="C17" s="138">
        <v>320</v>
      </c>
      <c r="D17" s="139">
        <v>327</v>
      </c>
      <c r="E17" s="138">
        <v>336</v>
      </c>
      <c r="F17" s="139">
        <v>346</v>
      </c>
      <c r="G17" s="138">
        <v>353</v>
      </c>
      <c r="H17" s="139">
        <v>362</v>
      </c>
      <c r="I17" s="138">
        <v>370</v>
      </c>
      <c r="J17" s="139">
        <v>378</v>
      </c>
      <c r="K17" s="138">
        <v>386</v>
      </c>
      <c r="L17" s="139">
        <v>394</v>
      </c>
      <c r="M17" s="138">
        <v>402</v>
      </c>
      <c r="N17" s="139">
        <v>414</v>
      </c>
      <c r="O17" s="138">
        <v>428</v>
      </c>
      <c r="P17" s="139">
        <v>436</v>
      </c>
      <c r="Q17" s="138">
        <v>444</v>
      </c>
      <c r="R17" s="140">
        <v>452</v>
      </c>
    </row>
    <row r="18" spans="1:24" hidden="1">
      <c r="A18" s="161">
        <v>1900</v>
      </c>
      <c r="B18" s="133">
        <v>321</v>
      </c>
      <c r="C18" s="134">
        <v>330</v>
      </c>
      <c r="D18" s="135">
        <v>337</v>
      </c>
      <c r="E18" s="134">
        <v>346</v>
      </c>
      <c r="F18" s="135">
        <v>357</v>
      </c>
      <c r="G18" s="134">
        <v>364</v>
      </c>
      <c r="H18" s="135">
        <v>373</v>
      </c>
      <c r="I18" s="134">
        <v>382</v>
      </c>
      <c r="J18" s="135">
        <v>390</v>
      </c>
      <c r="K18" s="134">
        <v>398</v>
      </c>
      <c r="L18" s="135">
        <v>407</v>
      </c>
      <c r="M18" s="134">
        <v>415</v>
      </c>
      <c r="N18" s="135">
        <v>427</v>
      </c>
      <c r="O18" s="134">
        <v>442</v>
      </c>
      <c r="P18" s="135">
        <v>450</v>
      </c>
      <c r="Q18" s="134">
        <v>458</v>
      </c>
      <c r="R18" s="136">
        <v>467</v>
      </c>
    </row>
    <row r="19" spans="1:24" hidden="1">
      <c r="A19" s="161">
        <v>2000</v>
      </c>
      <c r="B19" s="137">
        <v>326</v>
      </c>
      <c r="C19" s="138">
        <v>335</v>
      </c>
      <c r="D19" s="139">
        <v>342</v>
      </c>
      <c r="E19" s="138">
        <v>352</v>
      </c>
      <c r="F19" s="139">
        <v>363</v>
      </c>
      <c r="G19" s="138">
        <v>371</v>
      </c>
      <c r="H19" s="139">
        <v>380</v>
      </c>
      <c r="I19" s="138">
        <v>389</v>
      </c>
      <c r="J19" s="139">
        <v>397</v>
      </c>
      <c r="K19" s="138">
        <v>406</v>
      </c>
      <c r="L19" s="139">
        <v>416</v>
      </c>
      <c r="M19" s="138">
        <v>423</v>
      </c>
      <c r="N19" s="139">
        <v>436</v>
      </c>
      <c r="O19" s="138">
        <v>451</v>
      </c>
      <c r="P19" s="139">
        <v>459</v>
      </c>
      <c r="Q19" s="138">
        <v>468</v>
      </c>
      <c r="R19" s="140">
        <v>477</v>
      </c>
    </row>
    <row r="20" spans="1:24" hidden="1">
      <c r="A20" s="161">
        <v>2100</v>
      </c>
      <c r="B20" s="133">
        <v>337</v>
      </c>
      <c r="C20" s="134">
        <v>346</v>
      </c>
      <c r="D20" s="135">
        <v>353</v>
      </c>
      <c r="E20" s="134">
        <v>363</v>
      </c>
      <c r="F20" s="135">
        <v>375</v>
      </c>
      <c r="G20" s="134">
        <v>383</v>
      </c>
      <c r="H20" s="135">
        <v>392</v>
      </c>
      <c r="I20" s="134">
        <v>402</v>
      </c>
      <c r="J20" s="135">
        <v>411</v>
      </c>
      <c r="K20" s="134">
        <v>419</v>
      </c>
      <c r="L20" s="135">
        <v>429</v>
      </c>
      <c r="M20" s="134">
        <v>438</v>
      </c>
      <c r="N20" s="135">
        <v>450</v>
      </c>
      <c r="O20" s="134">
        <v>466</v>
      </c>
      <c r="P20" s="135">
        <v>475</v>
      </c>
      <c r="Q20" s="134">
        <v>484</v>
      </c>
      <c r="R20" s="136">
        <v>493</v>
      </c>
    </row>
    <row r="21" spans="1:24" hidden="1">
      <c r="A21" s="161">
        <v>2200</v>
      </c>
      <c r="B21" s="137">
        <v>347</v>
      </c>
      <c r="C21" s="138">
        <v>356</v>
      </c>
      <c r="D21" s="139">
        <v>364</v>
      </c>
      <c r="E21" s="138">
        <v>375</v>
      </c>
      <c r="F21" s="139">
        <v>386</v>
      </c>
      <c r="G21" s="138">
        <v>394</v>
      </c>
      <c r="H21" s="139">
        <v>404</v>
      </c>
      <c r="I21" s="138">
        <v>414</v>
      </c>
      <c r="J21" s="139">
        <v>423</v>
      </c>
      <c r="K21" s="138">
        <v>433</v>
      </c>
      <c r="L21" s="139">
        <v>442</v>
      </c>
      <c r="M21" s="138">
        <v>451</v>
      </c>
      <c r="N21" s="139">
        <v>465</v>
      </c>
      <c r="O21" s="138">
        <v>480</v>
      </c>
      <c r="P21" s="139">
        <v>489</v>
      </c>
      <c r="Q21" s="138">
        <v>499</v>
      </c>
      <c r="R21" s="140">
        <v>508</v>
      </c>
    </row>
    <row r="22" spans="1:24" ht="15.75">
      <c r="A22" s="141"/>
      <c r="B22" s="147"/>
    </row>
    <row r="23" spans="1:24" ht="28.35" customHeight="1">
      <c r="A23" s="142" t="s">
        <v>140</v>
      </c>
      <c r="B23" s="175">
        <v>1400</v>
      </c>
      <c r="C23" s="175">
        <v>1500</v>
      </c>
      <c r="D23" s="175">
        <v>1600</v>
      </c>
      <c r="E23" s="175">
        <v>1700</v>
      </c>
      <c r="F23" s="175">
        <v>1800</v>
      </c>
      <c r="G23" s="175">
        <v>1900</v>
      </c>
      <c r="H23" s="175">
        <v>2000</v>
      </c>
      <c r="I23" s="175">
        <v>2100</v>
      </c>
      <c r="J23" s="175">
        <v>2200</v>
      </c>
      <c r="K23" s="175">
        <v>2300</v>
      </c>
      <c r="L23" s="175">
        <v>2400</v>
      </c>
      <c r="M23" s="175">
        <v>2500</v>
      </c>
      <c r="N23" s="175">
        <v>2600</v>
      </c>
      <c r="O23" s="175">
        <v>2700</v>
      </c>
      <c r="P23" s="175">
        <v>2800</v>
      </c>
      <c r="Q23" s="175">
        <v>2900</v>
      </c>
      <c r="R23" s="175">
        <v>3000</v>
      </c>
      <c r="U23" s="116" t="s">
        <v>141</v>
      </c>
    </row>
    <row r="24" spans="1:24" ht="28.35" customHeight="1">
      <c r="A24" s="117" t="s">
        <v>142</v>
      </c>
      <c r="B24" s="322" t="s">
        <v>143</v>
      </c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V24" s="323" t="s">
        <v>148</v>
      </c>
      <c r="W24" s="323"/>
      <c r="X24" s="323"/>
    </row>
    <row r="25" spans="1:24">
      <c r="A25" s="176">
        <v>600</v>
      </c>
      <c r="B25" s="119">
        <f>(B5-(B5*NASTAVENIE!$D$8/100))*(1+(NASTAVENIE!$D$9/100))*NASTAVENIE!$D$10</f>
        <v>125.39999999999999</v>
      </c>
      <c r="C25" s="119">
        <f>(C5-(C5*NASTAVENIE!$D$8/100))*(1+(NASTAVENIE!$D$9/100))*NASTAVENIE!$D$10</f>
        <v>127.38</v>
      </c>
      <c r="D25" s="119">
        <f>(D5-(D5*NASTAVENIE!$D$8/100))*(1+(NASTAVENIE!$D$9/100))*NASTAVENIE!$D$10</f>
        <v>128.04</v>
      </c>
      <c r="E25" s="119">
        <f>(E5-(E5*NASTAVENIE!$D$8/100))*(1+(NASTAVENIE!$D$9/100))*NASTAVENIE!$D$10</f>
        <v>130.68</v>
      </c>
      <c r="F25" s="119">
        <f>(F5-(F5*NASTAVENIE!$D$8/100))*(1+(NASTAVENIE!$D$9/100))*NASTAVENIE!$D$10</f>
        <v>133.32</v>
      </c>
      <c r="G25" s="119">
        <f>(G5-(G5*NASTAVENIE!$D$8/100))*(1+(NASTAVENIE!$D$9/100))*NASTAVENIE!$D$10</f>
        <v>134.63999999999999</v>
      </c>
      <c r="H25" s="119">
        <f>(H5-(H5*NASTAVENIE!$D$8/100))*(1+(NASTAVENIE!$D$9/100))*NASTAVENIE!$D$10</f>
        <v>136.61999999999998</v>
      </c>
      <c r="I25" s="119">
        <f>(I5-(I5*NASTAVENIE!$D$8/100))*(1+(NASTAVENIE!$D$9/100))*NASTAVENIE!$D$10</f>
        <v>137.94</v>
      </c>
      <c r="J25" s="119">
        <f>(J5-(J5*NASTAVENIE!$D$8/100))*(1+(NASTAVENIE!$D$9/100))*NASTAVENIE!$D$10</f>
        <v>139.91999999999999</v>
      </c>
      <c r="K25" s="119">
        <f>(K5-(K5*NASTAVENIE!$D$8/100))*(1+(NASTAVENIE!$D$9/100))*NASTAVENIE!$D$10</f>
        <v>141.9</v>
      </c>
      <c r="L25" s="119">
        <f>(L5-(L5*NASTAVENIE!$D$8/100))*(1+(NASTAVENIE!$D$9/100))*NASTAVENIE!$D$10</f>
        <v>144.54</v>
      </c>
      <c r="M25" s="119">
        <f>(M5-(M5*NASTAVENIE!$D$8/100))*(1+(NASTAVENIE!$D$9/100))*NASTAVENIE!$D$10</f>
        <v>147.18</v>
      </c>
      <c r="N25" s="119">
        <f>(N5-(N5*NASTAVENIE!$D$8/100))*(1+(NASTAVENIE!$D$9/100))*NASTAVENIE!$D$10</f>
        <v>151.79999999999998</v>
      </c>
      <c r="O25" s="119">
        <f>(O5-(O5*NASTAVENIE!$D$8/100))*(1+(NASTAVENIE!$D$9/100))*NASTAVENIE!$D$10</f>
        <v>159.06</v>
      </c>
      <c r="P25" s="119">
        <f>(P5-(P5*NASTAVENIE!$D$8/100))*(1+(NASTAVENIE!$D$9/100))*NASTAVENIE!$D$10</f>
        <v>161.04</v>
      </c>
      <c r="Q25" s="119">
        <f>(Q5-(Q5*NASTAVENIE!$D$8/100))*(1+(NASTAVENIE!$D$9/100))*NASTAVENIE!$D$10</f>
        <v>163.68</v>
      </c>
      <c r="R25" s="119">
        <f>(R5-(R5*NASTAVENIE!$D$8/100))*(1+(NASTAVENIE!$D$9/100))*NASTAVENIE!$D$10</f>
        <v>166.32</v>
      </c>
      <c r="V25" s="201" t="s">
        <v>152</v>
      </c>
      <c r="W25" s="201" t="s">
        <v>153</v>
      </c>
      <c r="X25" s="202"/>
    </row>
    <row r="26" spans="1:24">
      <c r="A26" s="176">
        <v>700</v>
      </c>
      <c r="B26" s="119">
        <f>(B6-(B6*NASTAVENIE!$D$8/100))*(1+(NASTAVENIE!$D$9/100))*NASTAVENIE!$D$10</f>
        <v>132</v>
      </c>
      <c r="C26" s="119">
        <f>(C6-(C6*NASTAVENIE!$D$8/100))*(1+(NASTAVENIE!$D$9/100))*NASTAVENIE!$D$10</f>
        <v>133.32</v>
      </c>
      <c r="D26" s="119">
        <f>(D6-(D6*NASTAVENIE!$D$8/100))*(1+(NASTAVENIE!$D$9/100))*NASTAVENIE!$D$10</f>
        <v>134.63999999999999</v>
      </c>
      <c r="E26" s="119">
        <f>(E6-(E6*NASTAVENIE!$D$8/100))*(1+(NASTAVENIE!$D$9/100))*NASTAVENIE!$D$10</f>
        <v>136.61999999999998</v>
      </c>
      <c r="F26" s="119">
        <f>(F6-(F6*NASTAVENIE!$D$8/100))*(1+(NASTAVENIE!$D$9/100))*NASTAVENIE!$D$10</f>
        <v>139.91999999999999</v>
      </c>
      <c r="G26" s="119">
        <f>(G6-(G6*NASTAVENIE!$D$8/100))*(1+(NASTAVENIE!$D$9/100))*NASTAVENIE!$D$10</f>
        <v>141.24</v>
      </c>
      <c r="H26" s="119">
        <f>(H6-(H6*NASTAVENIE!$D$8/100))*(1+(NASTAVENIE!$D$9/100))*NASTAVENIE!$D$10</f>
        <v>143.22</v>
      </c>
      <c r="I26" s="119">
        <f>(I6-(I6*NASTAVENIE!$D$8/100))*(1+(NASTAVENIE!$D$9/100))*NASTAVENIE!$D$10</f>
        <v>146.51999999999998</v>
      </c>
      <c r="J26" s="119">
        <f>(J6-(J6*NASTAVENIE!$D$8/100))*(1+(NASTAVENIE!$D$9/100))*NASTAVENIE!$D$10</f>
        <v>149.16</v>
      </c>
      <c r="K26" s="119">
        <f>(K6-(K6*NASTAVENIE!$D$8/100))*(1+(NASTAVENIE!$D$9/100))*NASTAVENIE!$D$10</f>
        <v>151.79999999999998</v>
      </c>
      <c r="L26" s="119">
        <f>(L6-(L6*NASTAVENIE!$D$8/100))*(1+(NASTAVENIE!$D$9/100))*NASTAVENIE!$D$10</f>
        <v>155.1</v>
      </c>
      <c r="M26" s="119">
        <f>(M6-(M6*NASTAVENIE!$D$8/100))*(1+(NASTAVENIE!$D$9/100))*NASTAVENIE!$D$10</f>
        <v>157.73999999999998</v>
      </c>
      <c r="N26" s="119">
        <f>(N6-(N6*NASTAVENIE!$D$8/100))*(1+(NASTAVENIE!$D$9/100))*NASTAVENIE!$D$10</f>
        <v>163.01999999999998</v>
      </c>
      <c r="O26" s="119">
        <f>(O6-(O6*NASTAVENIE!$D$8/100))*(1+(NASTAVENIE!$D$9/100))*NASTAVENIE!$D$10</f>
        <v>169.61999999999998</v>
      </c>
      <c r="P26" s="119">
        <f>(P6-(P6*NASTAVENIE!$D$8/100))*(1+(NASTAVENIE!$D$9/100))*NASTAVENIE!$D$10</f>
        <v>172.26000000000002</v>
      </c>
      <c r="Q26" s="119">
        <f>(Q6-(Q6*NASTAVENIE!$D$8/100))*(1+(NASTAVENIE!$D$9/100))*NASTAVENIE!$D$10</f>
        <v>175.56</v>
      </c>
      <c r="R26" s="119">
        <f>(R6-(R6*NASTAVENIE!$D$8/100))*(1+(NASTAVENIE!$D$9/100))*NASTAVENIE!$D$10</f>
        <v>178.2</v>
      </c>
      <c r="V26" s="202">
        <v>1500</v>
      </c>
      <c r="W26" s="202">
        <v>2600</v>
      </c>
      <c r="X26" s="184" t="s">
        <v>154</v>
      </c>
    </row>
    <row r="27" spans="1:24">
      <c r="A27" s="176">
        <v>800</v>
      </c>
      <c r="B27" s="119">
        <f>(B7-(B7*NASTAVENIE!$D$8/100))*(1+(NASTAVENIE!$D$9/100))*NASTAVENIE!$D$10</f>
        <v>136.61999999999998</v>
      </c>
      <c r="C27" s="119">
        <f>(C7-(C7*NASTAVENIE!$D$8/100))*(1+(NASTAVENIE!$D$9/100))*NASTAVENIE!$D$10</f>
        <v>137.94</v>
      </c>
      <c r="D27" s="119">
        <f>(D7-(D7*NASTAVENIE!$D$8/100))*(1+(NASTAVENIE!$D$9/100))*NASTAVENIE!$D$10</f>
        <v>139.26</v>
      </c>
      <c r="E27" s="119">
        <f>(E7-(E7*NASTAVENIE!$D$8/100))*(1+(NASTAVENIE!$D$9/100))*NASTAVENIE!$D$10</f>
        <v>141.24</v>
      </c>
      <c r="F27" s="119">
        <f>(F7-(F7*NASTAVENIE!$D$8/100))*(1+(NASTAVENIE!$D$9/100))*NASTAVENIE!$D$10</f>
        <v>145.19999999999999</v>
      </c>
      <c r="G27" s="119">
        <f>(G7-(G7*NASTAVENIE!$D$8/100))*(1+(NASTAVENIE!$D$9/100))*NASTAVENIE!$D$10</f>
        <v>148.5</v>
      </c>
      <c r="H27" s="119">
        <f>(H7-(H7*NASTAVENIE!$D$8/100))*(1+(NASTAVENIE!$D$9/100))*NASTAVENIE!$D$10</f>
        <v>151.13999999999999</v>
      </c>
      <c r="I27" s="119">
        <f>(I7-(I7*NASTAVENIE!$D$8/100))*(1+(NASTAVENIE!$D$9/100))*NASTAVENIE!$D$10</f>
        <v>154.43999999999997</v>
      </c>
      <c r="J27" s="119">
        <f>(J7-(J7*NASTAVENIE!$D$8/100))*(1+(NASTAVENIE!$D$9/100))*NASTAVENIE!$D$10</f>
        <v>157.73999999999998</v>
      </c>
      <c r="K27" s="119">
        <f>(K7-(K7*NASTAVENIE!$D$8/100))*(1+(NASTAVENIE!$D$9/100))*NASTAVENIE!$D$10</f>
        <v>161.04</v>
      </c>
      <c r="L27" s="119">
        <f>(L7-(L7*NASTAVENIE!$D$8/100))*(1+(NASTAVENIE!$D$9/100))*NASTAVENIE!$D$10</f>
        <v>163.68</v>
      </c>
      <c r="M27" s="119">
        <f>(M7-(M7*NASTAVENIE!$D$8/100))*(1+(NASTAVENIE!$D$9/100))*NASTAVENIE!$D$10</f>
        <v>166.98</v>
      </c>
      <c r="N27" s="119">
        <f>(N7-(N7*NASTAVENIE!$D$8/100))*(1+(NASTAVENIE!$D$9/100))*NASTAVENIE!$D$10</f>
        <v>172.26000000000002</v>
      </c>
      <c r="O27" s="119">
        <f>(O7-(O7*NASTAVENIE!$D$8/100))*(1+(NASTAVENIE!$D$9/100))*NASTAVENIE!$D$10</f>
        <v>179.51999999999998</v>
      </c>
      <c r="P27" s="119">
        <f>(P7-(P7*NASTAVENIE!$D$8/100))*(1+(NASTAVENIE!$D$9/100))*NASTAVENIE!$D$10</f>
        <v>182.16</v>
      </c>
      <c r="Q27" s="119">
        <f>(Q7-(Q7*NASTAVENIE!$D$8/100))*(1+(NASTAVENIE!$D$9/100))*NASTAVENIE!$D$10</f>
        <v>185.46</v>
      </c>
      <c r="R27" s="119">
        <f>(R7-(R7*NASTAVENIE!$D$8/100))*(1+(NASTAVENIE!$D$9/100))*NASTAVENIE!$D$10</f>
        <v>188.76000000000002</v>
      </c>
      <c r="V27" s="202">
        <v>500</v>
      </c>
      <c r="W27" s="202">
        <v>1500</v>
      </c>
      <c r="X27" s="184" t="s">
        <v>155</v>
      </c>
    </row>
    <row r="28" spans="1:24">
      <c r="A28" s="176">
        <v>900</v>
      </c>
      <c r="B28" s="119">
        <f>(B8-(B8*NASTAVENIE!$D$8/100))*(1+(NASTAVENIE!$D$9/100))*NASTAVENIE!$D$10</f>
        <v>141.24</v>
      </c>
      <c r="C28" s="119">
        <f>(C8-(C8*NASTAVENIE!$D$8/100))*(1+(NASTAVENIE!$D$9/100))*NASTAVENIE!$D$10</f>
        <v>143.22</v>
      </c>
      <c r="D28" s="119">
        <f>(D8-(D8*NASTAVENIE!$D$8/100))*(1+(NASTAVENIE!$D$9/100))*NASTAVENIE!$D$10</f>
        <v>145.19999999999999</v>
      </c>
      <c r="E28" s="119">
        <f>(E8-(E8*NASTAVENIE!$D$8/100))*(1+(NASTAVENIE!$D$9/100))*NASTAVENIE!$D$10</f>
        <v>148.5</v>
      </c>
      <c r="F28" s="119">
        <f>(F8-(F8*NASTAVENIE!$D$8/100))*(1+(NASTAVENIE!$D$9/100))*NASTAVENIE!$D$10</f>
        <v>153.78</v>
      </c>
      <c r="G28" s="119">
        <f>(G8-(G8*NASTAVENIE!$D$8/100))*(1+(NASTAVENIE!$D$9/100))*NASTAVENIE!$D$10</f>
        <v>156.41999999999999</v>
      </c>
      <c r="H28" s="119">
        <f>(H8-(H8*NASTAVENIE!$D$8/100))*(1+(NASTAVENIE!$D$9/100))*NASTAVENIE!$D$10</f>
        <v>159.72</v>
      </c>
      <c r="I28" s="119">
        <f>(I8-(I8*NASTAVENIE!$D$8/100))*(1+(NASTAVENIE!$D$9/100))*NASTAVENIE!$D$10</f>
        <v>163.68</v>
      </c>
      <c r="J28" s="119">
        <f>(J8-(J8*NASTAVENIE!$D$8/100))*(1+(NASTAVENIE!$D$9/100))*NASTAVENIE!$D$10</f>
        <v>166.32</v>
      </c>
      <c r="K28" s="119">
        <f>(K8-(K8*NASTAVENIE!$D$8/100))*(1+(NASTAVENIE!$D$9/100))*NASTAVENIE!$D$10</f>
        <v>169.61999999999998</v>
      </c>
      <c r="L28" s="119">
        <f>(L8-(L8*NASTAVENIE!$D$8/100))*(1+(NASTAVENIE!$D$9/100))*NASTAVENIE!$D$10</f>
        <v>173.58</v>
      </c>
      <c r="M28" s="119">
        <f>(M8-(M8*NASTAVENIE!$D$8/100))*(1+(NASTAVENIE!$D$9/100))*NASTAVENIE!$D$10</f>
        <v>176.22</v>
      </c>
      <c r="N28" s="119">
        <f>(N8-(N8*NASTAVENIE!$D$8/100))*(1+(NASTAVENIE!$D$9/100))*NASTAVENIE!$D$10</f>
        <v>182.16</v>
      </c>
      <c r="O28" s="119">
        <f>(O8-(O8*NASTAVENIE!$D$8/100))*(1+(NASTAVENIE!$D$9/100))*NASTAVENIE!$D$10</f>
        <v>189.42</v>
      </c>
      <c r="P28" s="119">
        <f>(P8-(P8*NASTAVENIE!$D$8/100))*(1+(NASTAVENIE!$D$9/100))*NASTAVENIE!$D$10</f>
        <v>192.72</v>
      </c>
      <c r="Q28" s="119">
        <f>(Q8-(Q8*NASTAVENIE!$D$8/100))*(1+(NASTAVENIE!$D$9/100))*NASTAVENIE!$D$10</f>
        <v>196.01999999999998</v>
      </c>
      <c r="R28" s="119">
        <f>(R8-(R8*NASTAVENIE!$D$8/100))*(1+(NASTAVENIE!$D$9/100))*NASTAVENIE!$D$10</f>
        <v>199.32</v>
      </c>
      <c r="V28" t="s">
        <v>175</v>
      </c>
    </row>
    <row r="29" spans="1:24">
      <c r="A29" s="176">
        <v>1000</v>
      </c>
      <c r="B29" s="119">
        <f>(B9-(B9*NASTAVENIE!$D$8/100))*(1+(NASTAVENIE!$D$9/100))*NASTAVENIE!$D$10</f>
        <v>149.16</v>
      </c>
      <c r="C29" s="119">
        <f>(C9-(C9*NASTAVENIE!$D$8/100))*(1+(NASTAVENIE!$D$9/100))*NASTAVENIE!$D$10</f>
        <v>152.45999999999998</v>
      </c>
      <c r="D29" s="119">
        <f>(D9-(D9*NASTAVENIE!$D$8/100))*(1+(NASTAVENIE!$D$9/100))*NASTAVENIE!$D$10</f>
        <v>155.1</v>
      </c>
      <c r="E29" s="119">
        <f>(E9-(E9*NASTAVENIE!$D$8/100))*(1+(NASTAVENIE!$D$9/100))*NASTAVENIE!$D$10</f>
        <v>159.06</v>
      </c>
      <c r="F29" s="119">
        <f>(F9-(F9*NASTAVENIE!$D$8/100))*(1+(NASTAVENIE!$D$9/100))*NASTAVENIE!$D$10</f>
        <v>163.68</v>
      </c>
      <c r="G29" s="119">
        <f>(G9-(G9*NASTAVENIE!$D$8/100))*(1+(NASTAVENIE!$D$9/100))*NASTAVENIE!$D$10</f>
        <v>166.98</v>
      </c>
      <c r="H29" s="119">
        <f>(H9-(H9*NASTAVENIE!$D$8/100))*(1+(NASTAVENIE!$D$9/100))*NASTAVENIE!$D$10</f>
        <v>170.93999999999997</v>
      </c>
      <c r="I29" s="119">
        <f>(I9-(I9*NASTAVENIE!$D$8/100))*(1+(NASTAVENIE!$D$9/100))*NASTAVENIE!$D$10</f>
        <v>174.23999999999998</v>
      </c>
      <c r="J29" s="119">
        <f>(J9-(J9*NASTAVENIE!$D$8/100))*(1+(NASTAVENIE!$D$9/100))*NASTAVENIE!$D$10</f>
        <v>178.2</v>
      </c>
      <c r="K29" s="119">
        <f>(K9-(K9*NASTAVENIE!$D$8/100))*(1+(NASTAVENIE!$D$9/100))*NASTAVENIE!$D$10</f>
        <v>181.5</v>
      </c>
      <c r="L29" s="119">
        <f>(L9-(L9*NASTAVENIE!$D$8/100))*(1+(NASTAVENIE!$D$9/100))*NASTAVENIE!$D$10</f>
        <v>185.46</v>
      </c>
      <c r="M29" s="119">
        <f>(M9-(M9*NASTAVENIE!$D$8/100))*(1+(NASTAVENIE!$D$9/100))*NASTAVENIE!$D$10</f>
        <v>188.76000000000002</v>
      </c>
      <c r="N29" s="119">
        <f>(N9-(N9*NASTAVENIE!$D$8/100))*(1+(NASTAVENIE!$D$9/100))*NASTAVENIE!$D$10</f>
        <v>194.04</v>
      </c>
      <c r="O29" s="119">
        <f>(O9-(O9*NASTAVENIE!$D$8/100))*(1+(NASTAVENIE!$D$9/100))*NASTAVENIE!$D$10</f>
        <v>201.96</v>
      </c>
      <c r="P29" s="119">
        <f>(P9-(P9*NASTAVENIE!$D$8/100))*(1+(NASTAVENIE!$D$9/100))*NASTAVENIE!$D$10</f>
        <v>205.26000000000002</v>
      </c>
      <c r="Q29" s="119">
        <f>(Q9-(Q9*NASTAVENIE!$D$8/100))*(1+(NASTAVENIE!$D$9/100))*NASTAVENIE!$D$10</f>
        <v>208.56</v>
      </c>
      <c r="R29" s="119">
        <f>(R9-(R9*NASTAVENIE!$D$8/100))*(1+(NASTAVENIE!$D$9/100))*NASTAVENIE!$D$10</f>
        <v>212.51999999999998</v>
      </c>
    </row>
    <row r="30" spans="1:24">
      <c r="A30" s="176">
        <v>1100</v>
      </c>
      <c r="B30" s="119">
        <f>(B10-(B10*NASTAVENIE!$D$8/100))*(1+(NASTAVENIE!$D$9/100))*NASTAVENIE!$D$10</f>
        <v>155.76000000000002</v>
      </c>
      <c r="C30" s="119">
        <f>(C10-(C10*NASTAVENIE!$D$8/100))*(1+(NASTAVENIE!$D$9/100))*NASTAVENIE!$D$10</f>
        <v>159.72</v>
      </c>
      <c r="D30" s="119">
        <f>(D10-(D10*NASTAVENIE!$D$8/100))*(1+(NASTAVENIE!$D$9/100))*NASTAVENIE!$D$10</f>
        <v>162.36000000000001</v>
      </c>
      <c r="E30" s="119">
        <f>(E10-(E10*NASTAVENIE!$D$8/100))*(1+(NASTAVENIE!$D$9/100))*NASTAVENIE!$D$10</f>
        <v>166.32</v>
      </c>
      <c r="F30" s="119">
        <f>(F10-(F10*NASTAVENIE!$D$8/100))*(1+(NASTAVENIE!$D$9/100))*NASTAVENIE!$D$10</f>
        <v>171.6</v>
      </c>
      <c r="G30" s="119">
        <f>(G10-(G10*NASTAVENIE!$D$8/100))*(1+(NASTAVENIE!$D$9/100))*NASTAVENIE!$D$10</f>
        <v>175.56</v>
      </c>
      <c r="H30" s="119">
        <f>(H10-(H10*NASTAVENIE!$D$8/100))*(1+(NASTAVENIE!$D$9/100))*NASTAVENIE!$D$10</f>
        <v>178.86</v>
      </c>
      <c r="I30" s="119">
        <f>(I10-(I10*NASTAVENIE!$D$8/100))*(1+(NASTAVENIE!$D$9/100))*NASTAVENIE!$D$10</f>
        <v>182.82</v>
      </c>
      <c r="J30" s="119">
        <f>(J10-(J10*NASTAVENIE!$D$8/100))*(1+(NASTAVENIE!$D$9/100))*NASTAVENIE!$D$10</f>
        <v>186.78</v>
      </c>
      <c r="K30" s="119">
        <f>(K10-(K10*NASTAVENIE!$D$8/100))*(1+(NASTAVENIE!$D$9/100))*NASTAVENIE!$D$10</f>
        <v>190.08</v>
      </c>
      <c r="L30" s="119">
        <f>(L10-(L10*NASTAVENIE!$D$8/100))*(1+(NASTAVENIE!$D$9/100))*NASTAVENIE!$D$10</f>
        <v>194.04</v>
      </c>
      <c r="M30" s="119">
        <f>(M10-(M10*NASTAVENIE!$D$8/100))*(1+(NASTAVENIE!$D$9/100))*NASTAVENIE!$D$10</f>
        <v>198</v>
      </c>
      <c r="N30" s="119">
        <f>(N10-(N10*NASTAVENIE!$D$8/100))*(1+(NASTAVENIE!$D$9/100))*NASTAVENIE!$D$10</f>
        <v>203.93999999999997</v>
      </c>
      <c r="O30" s="119">
        <f>(O10-(O10*NASTAVENIE!$D$8/100))*(1+(NASTAVENIE!$D$9/100))*NASTAVENIE!$D$10</f>
        <v>211.86</v>
      </c>
      <c r="P30" s="119">
        <f>(P10-(P10*NASTAVENIE!$D$8/100))*(1+(NASTAVENIE!$D$9/100))*NASTAVENIE!$D$10</f>
        <v>215.16</v>
      </c>
      <c r="Q30" s="119">
        <f>(Q10-(Q10*NASTAVENIE!$D$8/100))*(1+(NASTAVENIE!$D$9/100))*NASTAVENIE!$D$10</f>
        <v>219.11999999999998</v>
      </c>
      <c r="R30" s="119">
        <f>(R10-(R10*NASTAVENIE!$D$8/100))*(1+(NASTAVENIE!$D$9/100))*NASTAVENIE!$D$10</f>
        <v>222.42</v>
      </c>
    </row>
    <row r="31" spans="1:24">
      <c r="A31" s="176">
        <v>1200</v>
      </c>
      <c r="B31" s="119">
        <f>(B11-(B11*NASTAVENIE!$D$8/100))*(1+(NASTAVENIE!$D$9/100))*NASTAVENIE!$D$10</f>
        <v>160.38</v>
      </c>
      <c r="C31" s="119">
        <f>(C11-(C11*NASTAVENIE!$D$8/100))*(1+(NASTAVENIE!$D$9/100))*NASTAVENIE!$D$10</f>
        <v>163.68</v>
      </c>
      <c r="D31" s="119">
        <f>(D11-(D11*NASTAVENIE!$D$8/100))*(1+(NASTAVENIE!$D$9/100))*NASTAVENIE!$D$10</f>
        <v>166.98</v>
      </c>
      <c r="E31" s="119">
        <f>(E11-(E11*NASTAVENIE!$D$8/100))*(1+(NASTAVENIE!$D$9/100))*NASTAVENIE!$D$10</f>
        <v>171.6</v>
      </c>
      <c r="F31" s="119">
        <f>(F11-(F11*NASTAVENIE!$D$8/100))*(1+(NASTAVENIE!$D$9/100))*NASTAVENIE!$D$10</f>
        <v>176.88</v>
      </c>
      <c r="G31" s="119">
        <f>(G11-(G11*NASTAVENIE!$D$8/100))*(1+(NASTAVENIE!$D$9/100))*NASTAVENIE!$D$10</f>
        <v>180.18</v>
      </c>
      <c r="H31" s="119">
        <f>(H11-(H11*NASTAVENIE!$D$8/100))*(1+(NASTAVENIE!$D$9/100))*NASTAVENIE!$D$10</f>
        <v>184.79999999999998</v>
      </c>
      <c r="I31" s="119">
        <f>(I11-(I11*NASTAVENIE!$D$8/100))*(1+(NASTAVENIE!$D$9/100))*NASTAVENIE!$D$10</f>
        <v>188.76000000000002</v>
      </c>
      <c r="J31" s="119">
        <f>(J11-(J11*NASTAVENIE!$D$8/100))*(1+(NASTAVENIE!$D$9/100))*NASTAVENIE!$D$10</f>
        <v>192.72</v>
      </c>
      <c r="K31" s="119">
        <f>(K11-(K11*NASTAVENIE!$D$8/100))*(1+(NASTAVENIE!$D$9/100))*NASTAVENIE!$D$10</f>
        <v>196.68</v>
      </c>
      <c r="L31" s="119">
        <f>(L11-(L11*NASTAVENIE!$D$8/100))*(1+(NASTAVENIE!$D$9/100))*NASTAVENIE!$D$10</f>
        <v>200.64</v>
      </c>
      <c r="M31" s="119">
        <f>(M11-(M11*NASTAVENIE!$D$8/100))*(1+(NASTAVENIE!$D$9/100))*NASTAVENIE!$D$10</f>
        <v>203.93999999999997</v>
      </c>
      <c r="N31" s="119">
        <f>(N11-(N11*NASTAVENIE!$D$8/100))*(1+(NASTAVENIE!$D$9/100))*NASTAVENIE!$D$10</f>
        <v>211.2</v>
      </c>
      <c r="O31" s="119">
        <f>(O11-(O11*NASTAVENIE!$D$8/100))*(1+(NASTAVENIE!$D$9/100))*NASTAVENIE!$D$10</f>
        <v>219.11999999999998</v>
      </c>
      <c r="P31" s="119">
        <f>(P11-(P11*NASTAVENIE!$D$8/100))*(1+(NASTAVENIE!$D$9/100))*NASTAVENIE!$D$10</f>
        <v>222.42</v>
      </c>
      <c r="Q31" s="119">
        <f>(Q11-(Q11*NASTAVENIE!$D$8/100))*(1+(NASTAVENIE!$D$9/100))*NASTAVENIE!$D$10</f>
        <v>227.04</v>
      </c>
      <c r="R31" s="119">
        <f>(R11-(R11*NASTAVENIE!$D$8/100))*(1+(NASTAVENIE!$D$9/100))*NASTAVENIE!$D$10</f>
        <v>231</v>
      </c>
    </row>
    <row r="32" spans="1:24">
      <c r="A32" s="176">
        <v>1300</v>
      </c>
      <c r="B32" s="119">
        <f>(B12-(B12*NASTAVENIE!$D$8/100))*(1+(NASTAVENIE!$D$9/100))*NASTAVENIE!$D$10</f>
        <v>166.98</v>
      </c>
      <c r="C32" s="119">
        <f>(C12-(C12*NASTAVENIE!$D$8/100))*(1+(NASTAVENIE!$D$9/100))*NASTAVENIE!$D$10</f>
        <v>170.93999999999997</v>
      </c>
      <c r="D32" s="119">
        <f>(D12-(D12*NASTAVENIE!$D$8/100))*(1+(NASTAVENIE!$D$9/100))*NASTAVENIE!$D$10</f>
        <v>174.23999999999998</v>
      </c>
      <c r="E32" s="119">
        <f>(E12-(E12*NASTAVENIE!$D$8/100))*(1+(NASTAVENIE!$D$9/100))*NASTAVENIE!$D$10</f>
        <v>179.51999999999998</v>
      </c>
      <c r="F32" s="119">
        <f>(F12-(F12*NASTAVENIE!$D$8/100))*(1+(NASTAVENIE!$D$9/100))*NASTAVENIE!$D$10</f>
        <v>184.79999999999998</v>
      </c>
      <c r="G32" s="119">
        <f>(G12-(G12*NASTAVENIE!$D$8/100))*(1+(NASTAVENIE!$D$9/100))*NASTAVENIE!$D$10</f>
        <v>188.76000000000002</v>
      </c>
      <c r="H32" s="119">
        <f>(H12-(H12*NASTAVENIE!$D$8/100))*(1+(NASTAVENIE!$D$9/100))*NASTAVENIE!$D$10</f>
        <v>192.72</v>
      </c>
      <c r="I32" s="119">
        <f>(I12-(I12*NASTAVENIE!$D$8/100))*(1+(NASTAVENIE!$D$9/100))*NASTAVENIE!$D$10</f>
        <v>197.33999999999997</v>
      </c>
      <c r="J32" s="119">
        <f>(J12-(J12*NASTAVENIE!$D$8/100))*(1+(NASTAVENIE!$D$9/100))*NASTAVENIE!$D$10</f>
        <v>201.29999999999998</v>
      </c>
      <c r="K32" s="119">
        <f>(K12-(K12*NASTAVENIE!$D$8/100))*(1+(NASTAVENIE!$D$9/100))*NASTAVENIE!$D$10</f>
        <v>205.92</v>
      </c>
      <c r="L32" s="119">
        <f>(L12-(L12*NASTAVENIE!$D$8/100))*(1+(NASTAVENIE!$D$9/100))*NASTAVENIE!$D$10</f>
        <v>209.88</v>
      </c>
      <c r="M32" s="119">
        <f>(M12-(M12*NASTAVENIE!$D$8/100))*(1+(NASTAVENIE!$D$9/100))*NASTAVENIE!$D$10</f>
        <v>213.83999999999997</v>
      </c>
      <c r="N32" s="119">
        <f>(N12-(N12*NASTAVENIE!$D$8/100))*(1+(NASTAVENIE!$D$9/100))*NASTAVENIE!$D$10</f>
        <v>220.43999999999997</v>
      </c>
      <c r="O32" s="119">
        <f>(O12-(O12*NASTAVENIE!$D$8/100))*(1+(NASTAVENIE!$D$9/100))*NASTAVENIE!$D$10</f>
        <v>229.01999999999998</v>
      </c>
      <c r="P32" s="119">
        <f>(P12-(P12*NASTAVENIE!$D$8/100))*(1+(NASTAVENIE!$D$9/100))*NASTAVENIE!$D$10</f>
        <v>232.98</v>
      </c>
      <c r="Q32" s="119">
        <f>(Q12-(Q12*NASTAVENIE!$D$8/100))*(1+(NASTAVENIE!$D$9/100))*NASTAVENIE!$D$10</f>
        <v>236.93999999999997</v>
      </c>
      <c r="R32" s="119">
        <f>(R12-(R12*NASTAVENIE!$D$8/100))*(1+(NASTAVENIE!$D$9/100))*NASTAVENIE!$D$10</f>
        <v>241.56</v>
      </c>
    </row>
    <row r="33" spans="1:23">
      <c r="A33" s="176">
        <v>1400</v>
      </c>
      <c r="B33" s="119">
        <f>(B13-(B13*NASTAVENIE!$D$8/100))*(1+(NASTAVENIE!$D$9/100))*NASTAVENIE!$D$10</f>
        <v>174.9</v>
      </c>
      <c r="C33" s="119">
        <f>(C13-(C13*NASTAVENIE!$D$8/100))*(1+(NASTAVENIE!$D$9/100))*NASTAVENIE!$D$10</f>
        <v>178.86</v>
      </c>
      <c r="D33" s="119">
        <f>(D13-(D13*NASTAVENIE!$D$8/100))*(1+(NASTAVENIE!$D$9/100))*NASTAVENIE!$D$10</f>
        <v>182.82</v>
      </c>
      <c r="E33" s="119">
        <f>(E13-(E13*NASTAVENIE!$D$8/100))*(1+(NASTAVENIE!$D$9/100))*NASTAVENIE!$D$10</f>
        <v>187.43999999999997</v>
      </c>
      <c r="F33" s="119">
        <f>(F13-(F13*NASTAVENIE!$D$8/100))*(1+(NASTAVENIE!$D$9/100))*NASTAVENIE!$D$10</f>
        <v>193.38</v>
      </c>
      <c r="G33" s="119">
        <f>(G13-(G13*NASTAVENIE!$D$8/100))*(1+(NASTAVENIE!$D$9/100))*NASTAVENIE!$D$10</f>
        <v>197.33999999999997</v>
      </c>
      <c r="H33" s="119">
        <f>(H13-(H13*NASTAVENIE!$D$8/100))*(1+(NASTAVENIE!$D$9/100))*NASTAVENIE!$D$10</f>
        <v>201.96</v>
      </c>
      <c r="I33" s="119">
        <f>(I13-(I13*NASTAVENIE!$D$8/100))*(1+(NASTAVENIE!$D$9/100))*NASTAVENIE!$D$10</f>
        <v>206.58</v>
      </c>
      <c r="J33" s="119">
        <f>(J13-(J13*NASTAVENIE!$D$8/100))*(1+(NASTAVENIE!$D$9/100))*NASTAVENIE!$D$10</f>
        <v>210.54</v>
      </c>
      <c r="K33" s="119">
        <f>(K13-(K13*NASTAVENIE!$D$8/100))*(1+(NASTAVENIE!$D$9/100))*NASTAVENIE!$D$10</f>
        <v>215.16</v>
      </c>
      <c r="L33" s="119">
        <f>(L13-(L13*NASTAVENIE!$D$8/100))*(1+(NASTAVENIE!$D$9/100))*NASTAVENIE!$D$10</f>
        <v>219.78</v>
      </c>
      <c r="M33" s="119">
        <f>(M13-(M13*NASTAVENIE!$D$8/100))*(1+(NASTAVENIE!$D$9/100))*NASTAVENIE!$D$10</f>
        <v>223.73999999999998</v>
      </c>
      <c r="N33" s="119">
        <f>(N13-(N13*NASTAVENIE!$D$8/100))*(1+(NASTAVENIE!$D$9/100))*NASTAVENIE!$D$10</f>
        <v>231</v>
      </c>
      <c r="O33" s="119">
        <f>(O13-(O13*NASTAVENIE!$D$8/100))*(1+(NASTAVENIE!$D$9/100))*NASTAVENIE!$D$10</f>
        <v>239.57999999999998</v>
      </c>
      <c r="P33" s="119">
        <f>(P13-(P13*NASTAVENIE!$D$8/100))*(1+(NASTAVENIE!$D$9/100))*NASTAVENIE!$D$10</f>
        <v>243.53999999999996</v>
      </c>
      <c r="Q33" s="119">
        <f>(Q13-(Q13*NASTAVENIE!$D$8/100))*(1+(NASTAVENIE!$D$9/100))*NASTAVENIE!$D$10</f>
        <v>248.16</v>
      </c>
      <c r="R33" s="119">
        <f>(R13-(R13*NASTAVENIE!$D$8/100))*(1+(NASTAVENIE!$D$9/100))*NASTAVENIE!$D$10</f>
        <v>252.78</v>
      </c>
    </row>
    <row r="34" spans="1:23">
      <c r="A34" s="176">
        <v>1500</v>
      </c>
      <c r="B34" s="119">
        <f>(B14-(B14*NASTAVENIE!$D$8/100))*(1+(NASTAVENIE!$D$9/100))*NASTAVENIE!$D$10</f>
        <v>181.5</v>
      </c>
      <c r="C34" s="119">
        <f>(C14-(C14*NASTAVENIE!$D$8/100))*(1+(NASTAVENIE!$D$9/100))*NASTAVENIE!$D$10</f>
        <v>185.46</v>
      </c>
      <c r="D34" s="119">
        <f>(D14-(D14*NASTAVENIE!$D$8/100))*(1+(NASTAVENIE!$D$9/100))*NASTAVENIE!$D$10</f>
        <v>189.42</v>
      </c>
      <c r="E34" s="119">
        <f>(E14-(E14*NASTAVENIE!$D$8/100))*(1+(NASTAVENIE!$D$9/100))*NASTAVENIE!$D$10</f>
        <v>194.7</v>
      </c>
      <c r="F34" s="119">
        <f>(F14-(F14*NASTAVENIE!$D$8/100))*(1+(NASTAVENIE!$D$9/100))*NASTAVENIE!$D$10</f>
        <v>200.64</v>
      </c>
      <c r="G34" s="119">
        <f>(G14-(G14*NASTAVENIE!$D$8/100))*(1+(NASTAVENIE!$D$9/100))*NASTAVENIE!$D$10</f>
        <v>205.26000000000002</v>
      </c>
      <c r="H34" s="119">
        <f>(H14-(H14*NASTAVENIE!$D$8/100))*(1+(NASTAVENIE!$D$9/100))*NASTAVENIE!$D$10</f>
        <v>209.88</v>
      </c>
      <c r="I34" s="119">
        <f>(I14-(I14*NASTAVENIE!$D$8/100))*(1+(NASTAVENIE!$D$9/100))*NASTAVENIE!$D$10</f>
        <v>214.5</v>
      </c>
      <c r="J34" s="119">
        <f>(J14-(J14*NASTAVENIE!$D$8/100))*(1+(NASTAVENIE!$D$9/100))*NASTAVENIE!$D$10</f>
        <v>219.11999999999998</v>
      </c>
      <c r="K34" s="119">
        <f>(K14-(K14*NASTAVENIE!$D$8/100))*(1+(NASTAVENIE!$D$9/100))*NASTAVENIE!$D$10</f>
        <v>223.73999999999998</v>
      </c>
      <c r="L34" s="119">
        <f>(L14-(L14*NASTAVENIE!$D$8/100))*(1+(NASTAVENIE!$D$9/100))*NASTAVENIE!$D$10</f>
        <v>228.36</v>
      </c>
      <c r="M34" s="119">
        <f>(M14-(M14*NASTAVENIE!$D$8/100))*(1+(NASTAVENIE!$D$9/100))*NASTAVENIE!$D$10</f>
        <v>232.98</v>
      </c>
      <c r="N34" s="119">
        <f>(N14-(N14*NASTAVENIE!$D$8/100))*(1+(NASTAVENIE!$D$9/100))*NASTAVENIE!$D$10</f>
        <v>240.23999999999998</v>
      </c>
      <c r="O34" s="119">
        <f>(O14-(O14*NASTAVENIE!$D$8/100))*(1+(NASTAVENIE!$D$9/100))*NASTAVENIE!$D$10</f>
        <v>248.82</v>
      </c>
      <c r="P34" s="119">
        <f>(P14-(P14*NASTAVENIE!$D$8/100))*(1+(NASTAVENIE!$D$9/100))*NASTAVENIE!$D$10</f>
        <v>253.43999999999997</v>
      </c>
      <c r="Q34" s="119">
        <f>(Q14-(Q14*NASTAVENIE!$D$8/100))*(1+(NASTAVENIE!$D$9/100))*NASTAVENIE!$D$10</f>
        <v>258.06</v>
      </c>
      <c r="R34" s="119">
        <f>(R14-(R14*NASTAVENIE!$D$8/100))*(1+(NASTAVENIE!$D$9/100))*NASTAVENIE!$D$10</f>
        <v>262.68</v>
      </c>
    </row>
    <row r="35" spans="1:23">
      <c r="A35" s="176">
        <v>1600</v>
      </c>
      <c r="B35" s="119">
        <f>(B15-(B15*NASTAVENIE!$D$8/100))*(1+(NASTAVENIE!$D$9/100))*NASTAVENIE!$D$10</f>
        <v>188.76000000000002</v>
      </c>
      <c r="C35" s="119">
        <f>(C15-(C15*NASTAVENIE!$D$8/100))*(1+(NASTAVENIE!$D$9/100))*NASTAVENIE!$D$10</f>
        <v>194.04</v>
      </c>
      <c r="D35" s="119">
        <f>(D15-(D15*NASTAVENIE!$D$8/100))*(1+(NASTAVENIE!$D$9/100))*NASTAVENIE!$D$10</f>
        <v>197.33999999999997</v>
      </c>
      <c r="E35" s="119">
        <f>(E15-(E15*NASTAVENIE!$D$8/100))*(1+(NASTAVENIE!$D$9/100))*NASTAVENIE!$D$10</f>
        <v>203.28</v>
      </c>
      <c r="F35" s="119">
        <f>(F15-(F15*NASTAVENIE!$D$8/100))*(1+(NASTAVENIE!$D$9/100))*NASTAVENIE!$D$10</f>
        <v>209.22</v>
      </c>
      <c r="G35" s="119">
        <f>(G15-(G15*NASTAVENIE!$D$8/100))*(1+(NASTAVENIE!$D$9/100))*NASTAVENIE!$D$10</f>
        <v>213.83999999999997</v>
      </c>
      <c r="H35" s="119">
        <f>(H15-(H15*NASTAVENIE!$D$8/100))*(1+(NASTAVENIE!$D$9/100))*NASTAVENIE!$D$10</f>
        <v>218.46</v>
      </c>
      <c r="I35" s="119">
        <f>(I15-(I15*NASTAVENIE!$D$8/100))*(1+(NASTAVENIE!$D$9/100))*NASTAVENIE!$D$10</f>
        <v>223.73999999999998</v>
      </c>
      <c r="J35" s="119">
        <f>(J15-(J15*NASTAVENIE!$D$8/100))*(1+(NASTAVENIE!$D$9/100))*NASTAVENIE!$D$10</f>
        <v>228.36</v>
      </c>
      <c r="K35" s="119">
        <f>(K15-(K15*NASTAVENIE!$D$8/100))*(1+(NASTAVENIE!$D$9/100))*NASTAVENIE!$D$10</f>
        <v>232.98</v>
      </c>
      <c r="L35" s="119">
        <f>(L15-(L15*NASTAVENIE!$D$8/100))*(1+(NASTAVENIE!$D$9/100))*NASTAVENIE!$D$10</f>
        <v>238.26</v>
      </c>
      <c r="M35" s="119">
        <f>(M15-(M15*NASTAVENIE!$D$8/100))*(1+(NASTAVENIE!$D$9/100))*NASTAVENIE!$D$10</f>
        <v>242.88</v>
      </c>
      <c r="N35" s="119">
        <f>(N15-(N15*NASTAVENIE!$D$8/100))*(1+(NASTAVENIE!$D$9/100))*NASTAVENIE!$D$10</f>
        <v>250.14</v>
      </c>
      <c r="O35" s="119">
        <f>(O15-(O15*NASTAVENIE!$D$8/100))*(1+(NASTAVENIE!$D$9/100))*NASTAVENIE!$D$10</f>
        <v>259.38</v>
      </c>
      <c r="P35" s="119">
        <f>(P15-(P15*NASTAVENIE!$D$8/100))*(1+(NASTAVENIE!$D$9/100))*NASTAVENIE!$D$10</f>
        <v>264</v>
      </c>
      <c r="Q35" s="119">
        <f>(Q15-(Q15*NASTAVENIE!$D$8/100))*(1+(NASTAVENIE!$D$9/100))*NASTAVENIE!$D$10</f>
        <v>268.62</v>
      </c>
      <c r="R35" s="119">
        <f>(R15-(R15*NASTAVENIE!$D$8/100))*(1+(NASTAVENIE!$D$9/100))*NASTAVENIE!$D$10</f>
        <v>273.89999999999998</v>
      </c>
      <c r="V35" s="206"/>
      <c r="W35" t="s">
        <v>176</v>
      </c>
    </row>
    <row r="36" spans="1:23">
      <c r="A36" s="176">
        <v>1700</v>
      </c>
      <c r="B36" s="119">
        <f>(B16-(B16*NASTAVENIE!$D$8/100))*(1+(NASTAVENIE!$D$9/100))*NASTAVENIE!$D$10</f>
        <v>197.33999999999997</v>
      </c>
      <c r="C36" s="119">
        <f>(C16-(C16*NASTAVENIE!$D$8/100))*(1+(NASTAVENIE!$D$9/100))*NASTAVENIE!$D$10</f>
        <v>202.61999999999998</v>
      </c>
      <c r="D36" s="119">
        <f>(D16-(D16*NASTAVENIE!$D$8/100))*(1+(NASTAVENIE!$D$9/100))*NASTAVENIE!$D$10</f>
        <v>205.92</v>
      </c>
      <c r="E36" s="119">
        <f>(E16-(E16*NASTAVENIE!$D$8/100))*(1+(NASTAVENIE!$D$9/100))*NASTAVENIE!$D$10</f>
        <v>211.86</v>
      </c>
      <c r="F36" s="119">
        <f>(F16-(F16*NASTAVENIE!$D$8/100))*(1+(NASTAVENIE!$D$9/100))*NASTAVENIE!$D$10</f>
        <v>218.46</v>
      </c>
      <c r="G36" s="119">
        <f>(G16-(G16*NASTAVENIE!$D$8/100))*(1+(NASTAVENIE!$D$9/100))*NASTAVENIE!$D$10</f>
        <v>223.08</v>
      </c>
      <c r="H36" s="119">
        <f>(H16-(H16*NASTAVENIE!$D$8/100))*(1+(NASTAVENIE!$D$9/100))*NASTAVENIE!$D$10</f>
        <v>228.36</v>
      </c>
      <c r="I36" s="119">
        <f>(I16-(I16*NASTAVENIE!$D$8/100))*(1+(NASTAVENIE!$D$9/100))*NASTAVENIE!$D$10</f>
        <v>233.64</v>
      </c>
      <c r="J36" s="119">
        <f>(J16-(J16*NASTAVENIE!$D$8/100))*(1+(NASTAVENIE!$D$9/100))*NASTAVENIE!$D$10</f>
        <v>238.92</v>
      </c>
      <c r="K36" s="119">
        <f>(K16-(K16*NASTAVENIE!$D$8/100))*(1+(NASTAVENIE!$D$9/100))*NASTAVENIE!$D$10</f>
        <v>244.2</v>
      </c>
      <c r="L36" s="119">
        <f>(L16-(L16*NASTAVENIE!$D$8/100))*(1+(NASTAVENIE!$D$9/100))*NASTAVENIE!$D$10</f>
        <v>249.48</v>
      </c>
      <c r="M36" s="119">
        <f>(M16-(M16*NASTAVENIE!$D$8/100))*(1+(NASTAVENIE!$D$9/100))*NASTAVENIE!$D$10</f>
        <v>253.43999999999997</v>
      </c>
      <c r="N36" s="119">
        <f>(N16-(N16*NASTAVENIE!$D$8/100))*(1+(NASTAVENIE!$D$9/100))*NASTAVENIE!$D$10</f>
        <v>261.36</v>
      </c>
      <c r="O36" s="119">
        <f>(O16-(O16*NASTAVENIE!$D$8/100))*(1+(NASTAVENIE!$D$9/100))*NASTAVENIE!$D$10</f>
        <v>271.26</v>
      </c>
      <c r="P36" s="119">
        <f>(P16-(P16*NASTAVENIE!$D$8/100))*(1+(NASTAVENIE!$D$9/100))*NASTAVENIE!$D$10</f>
        <v>275.88</v>
      </c>
      <c r="Q36" s="119">
        <f>(Q16-(Q16*NASTAVENIE!$D$8/100))*(1+(NASTAVENIE!$D$9/100))*NASTAVENIE!$D$10</f>
        <v>280.5</v>
      </c>
      <c r="R36" s="119">
        <f>(R16-(R16*NASTAVENIE!$D$8/100))*(1+(NASTAVENIE!$D$9/100))*NASTAVENIE!$D$10</f>
        <v>285.77999999999997</v>
      </c>
      <c r="V36" s="207"/>
      <c r="W36" t="s">
        <v>177</v>
      </c>
    </row>
    <row r="37" spans="1:23">
      <c r="A37" s="176">
        <v>1800</v>
      </c>
      <c r="B37" s="119">
        <f>(B17-(B17*NASTAVENIE!$D$8/100))*(1+(NASTAVENIE!$D$9/100))*NASTAVENIE!$D$10</f>
        <v>205.92</v>
      </c>
      <c r="C37" s="119">
        <f>(C17-(C17*NASTAVENIE!$D$8/100))*(1+(NASTAVENIE!$D$9/100))*NASTAVENIE!$D$10</f>
        <v>211.2</v>
      </c>
      <c r="D37" s="119">
        <f>(D17-(D17*NASTAVENIE!$D$8/100))*(1+(NASTAVENIE!$D$9/100))*NASTAVENIE!$D$10</f>
        <v>215.82</v>
      </c>
      <c r="E37" s="119">
        <f>(E17-(E17*NASTAVENIE!$D$8/100))*(1+(NASTAVENIE!$D$9/100))*NASTAVENIE!$D$10</f>
        <v>221.76000000000002</v>
      </c>
      <c r="F37" s="119">
        <f>(F17-(F17*NASTAVENIE!$D$8/100))*(1+(NASTAVENIE!$D$9/100))*NASTAVENIE!$D$10</f>
        <v>228.36</v>
      </c>
      <c r="G37" s="119">
        <f>(G17-(G17*NASTAVENIE!$D$8/100))*(1+(NASTAVENIE!$D$9/100))*NASTAVENIE!$D$10</f>
        <v>232.98</v>
      </c>
      <c r="H37" s="119">
        <f>(H17-(H17*NASTAVENIE!$D$8/100))*(1+(NASTAVENIE!$D$9/100))*NASTAVENIE!$D$10</f>
        <v>238.92</v>
      </c>
      <c r="I37" s="119">
        <f>(I17-(I17*NASTAVENIE!$D$8/100))*(1+(NASTAVENIE!$D$9/100))*NASTAVENIE!$D$10</f>
        <v>244.2</v>
      </c>
      <c r="J37" s="119">
        <f>(J17-(J17*NASTAVENIE!$D$8/100))*(1+(NASTAVENIE!$D$9/100))*NASTAVENIE!$D$10</f>
        <v>249.48</v>
      </c>
      <c r="K37" s="119">
        <f>(K17-(K17*NASTAVENIE!$D$8/100))*(1+(NASTAVENIE!$D$9/100))*NASTAVENIE!$D$10</f>
        <v>254.76</v>
      </c>
      <c r="L37" s="119">
        <f>(L17-(L17*NASTAVENIE!$D$8/100))*(1+(NASTAVENIE!$D$9/100))*NASTAVENIE!$D$10</f>
        <v>260.03999999999996</v>
      </c>
      <c r="M37" s="119">
        <f>(M17-(M17*NASTAVENIE!$D$8/100))*(1+(NASTAVENIE!$D$9/100))*NASTAVENIE!$D$10</f>
        <v>265.32</v>
      </c>
      <c r="N37" s="119">
        <f>(N17-(N17*NASTAVENIE!$D$8/100))*(1+(NASTAVENIE!$D$9/100))*NASTAVENIE!$D$10</f>
        <v>273.23999999999995</v>
      </c>
      <c r="O37" s="119">
        <f>(O17-(O17*NASTAVENIE!$D$8/100))*(1+(NASTAVENIE!$D$9/100))*NASTAVENIE!$D$10</f>
        <v>282.48</v>
      </c>
      <c r="P37" s="119">
        <f>(P17-(P17*NASTAVENIE!$D$8/100))*(1+(NASTAVENIE!$D$9/100))*NASTAVENIE!$D$10</f>
        <v>287.76</v>
      </c>
      <c r="Q37" s="119">
        <f>(Q17-(Q17*NASTAVENIE!$D$8/100))*(1+(NASTAVENIE!$D$9/100))*NASTAVENIE!$D$10</f>
        <v>293.03999999999996</v>
      </c>
      <c r="R37" s="119">
        <f>(R17-(R17*NASTAVENIE!$D$8/100))*(1+(NASTAVENIE!$D$9/100))*NASTAVENIE!$D$10</f>
        <v>298.32</v>
      </c>
    </row>
    <row r="38" spans="1:23">
      <c r="A38" s="176">
        <v>1900</v>
      </c>
      <c r="B38" s="119">
        <f>(B18-(B18*NASTAVENIE!$D$8/100))*(1+(NASTAVENIE!$D$9/100))*NASTAVENIE!$D$10</f>
        <v>211.86</v>
      </c>
      <c r="C38" s="119">
        <f>(C18-(C18*NASTAVENIE!$D$8/100))*(1+(NASTAVENIE!$D$9/100))*NASTAVENIE!$D$10</f>
        <v>217.79999999999998</v>
      </c>
      <c r="D38" s="119">
        <f>(D18-(D18*NASTAVENIE!$D$8/100))*(1+(NASTAVENIE!$D$9/100))*NASTAVENIE!$D$10</f>
        <v>222.42</v>
      </c>
      <c r="E38" s="119">
        <f>(E18-(E18*NASTAVENIE!$D$8/100))*(1+(NASTAVENIE!$D$9/100))*NASTAVENIE!$D$10</f>
        <v>228.36</v>
      </c>
      <c r="F38" s="119">
        <f>(F18-(F18*NASTAVENIE!$D$8/100))*(1+(NASTAVENIE!$D$9/100))*NASTAVENIE!$D$10</f>
        <v>235.61999999999998</v>
      </c>
      <c r="G38" s="119">
        <f>(G18-(G18*NASTAVENIE!$D$8/100))*(1+(NASTAVENIE!$D$9/100))*NASTAVENIE!$D$10</f>
        <v>240.23999999999998</v>
      </c>
      <c r="H38" s="119">
        <f>(H18-(H18*NASTAVENIE!$D$8/100))*(1+(NASTAVENIE!$D$9/100))*NASTAVENIE!$D$10</f>
        <v>246.18</v>
      </c>
      <c r="I38" s="119">
        <f>(I18-(I18*NASTAVENIE!$D$8/100))*(1+(NASTAVENIE!$D$9/100))*NASTAVENIE!$D$10</f>
        <v>252.11999999999998</v>
      </c>
      <c r="J38" s="119">
        <f>(J18-(J18*NASTAVENIE!$D$8/100))*(1+(NASTAVENIE!$D$9/100))*NASTAVENIE!$D$10</f>
        <v>257.39999999999998</v>
      </c>
      <c r="K38" s="119">
        <f>(K18-(K18*NASTAVENIE!$D$8/100))*(1+(NASTAVENIE!$D$9/100))*NASTAVENIE!$D$10</f>
        <v>262.68</v>
      </c>
      <c r="L38" s="119">
        <f>(L18-(L18*NASTAVENIE!$D$8/100))*(1+(NASTAVENIE!$D$9/100))*NASTAVENIE!$D$10</f>
        <v>268.62</v>
      </c>
      <c r="M38" s="119">
        <f>(M18-(M18*NASTAVENIE!$D$8/100))*(1+(NASTAVENIE!$D$9/100))*NASTAVENIE!$D$10</f>
        <v>273.89999999999998</v>
      </c>
      <c r="N38" s="119">
        <f>(N18-(N18*NASTAVENIE!$D$8/100))*(1+(NASTAVENIE!$D$9/100))*NASTAVENIE!$D$10</f>
        <v>281.82</v>
      </c>
      <c r="O38" s="119">
        <f>(O18-(O18*NASTAVENIE!$D$8/100))*(1+(NASTAVENIE!$D$9/100))*NASTAVENIE!$D$10</f>
        <v>291.71999999999997</v>
      </c>
      <c r="P38" s="119">
        <f>(P18-(P18*NASTAVENIE!$D$8/100))*(1+(NASTAVENIE!$D$9/100))*NASTAVENIE!$D$10</f>
        <v>297</v>
      </c>
      <c r="Q38" s="119">
        <f>(Q18-(Q18*NASTAVENIE!$D$8/100))*(1+(NASTAVENIE!$D$9/100))*NASTAVENIE!$D$10</f>
        <v>302.27999999999997</v>
      </c>
      <c r="R38" s="119">
        <f>(R18-(R18*NASTAVENIE!$D$8/100))*(1+(NASTAVENIE!$D$9/100))*NASTAVENIE!$D$10</f>
        <v>308.22000000000003</v>
      </c>
    </row>
    <row r="39" spans="1:23">
      <c r="A39" s="176">
        <v>2000</v>
      </c>
      <c r="B39" s="119">
        <f>(B19-(B19*NASTAVENIE!$D$8/100))*(1+(NASTAVENIE!$D$9/100))*NASTAVENIE!$D$10</f>
        <v>215.16</v>
      </c>
      <c r="C39" s="119">
        <f>(C19-(C19*NASTAVENIE!$D$8/100))*(1+(NASTAVENIE!$D$9/100))*NASTAVENIE!$D$10</f>
        <v>221.1</v>
      </c>
      <c r="D39" s="119">
        <f>(D19-(D19*NASTAVENIE!$D$8/100))*(1+(NASTAVENIE!$D$9/100))*NASTAVENIE!$D$10</f>
        <v>225.72</v>
      </c>
      <c r="E39" s="119">
        <f>(E19-(E19*NASTAVENIE!$D$8/100))*(1+(NASTAVENIE!$D$9/100))*NASTAVENIE!$D$10</f>
        <v>232.32</v>
      </c>
      <c r="F39" s="119">
        <f>(F19-(F19*NASTAVENIE!$D$8/100))*(1+(NASTAVENIE!$D$9/100))*NASTAVENIE!$D$10</f>
        <v>239.57999999999998</v>
      </c>
      <c r="G39" s="119">
        <f>(G19-(G19*NASTAVENIE!$D$8/100))*(1+(NASTAVENIE!$D$9/100))*NASTAVENIE!$D$10</f>
        <v>244.86</v>
      </c>
      <c r="H39" s="119">
        <f>(H19-(H19*NASTAVENIE!$D$8/100))*(1+(NASTAVENIE!$D$9/100))*NASTAVENIE!$D$10</f>
        <v>250.79999999999998</v>
      </c>
      <c r="I39" s="119">
        <f>(I19-(I19*NASTAVENIE!$D$8/100))*(1+(NASTAVENIE!$D$9/100))*NASTAVENIE!$D$10</f>
        <v>256.73999999999995</v>
      </c>
      <c r="J39" s="119">
        <f>(J19-(J19*NASTAVENIE!$D$8/100))*(1+(NASTAVENIE!$D$9/100))*NASTAVENIE!$D$10</f>
        <v>262.02</v>
      </c>
      <c r="K39" s="119">
        <f>(K19-(K19*NASTAVENIE!$D$8/100))*(1+(NASTAVENIE!$D$9/100))*NASTAVENIE!$D$10</f>
        <v>267.95999999999998</v>
      </c>
      <c r="L39" s="119">
        <f>(L19-(L19*NASTAVENIE!$D$8/100))*(1+(NASTAVENIE!$D$9/100))*NASTAVENIE!$D$10</f>
        <v>274.56</v>
      </c>
      <c r="M39" s="119">
        <f>(M19-(M19*NASTAVENIE!$D$8/100))*(1+(NASTAVENIE!$D$9/100))*NASTAVENIE!$D$10</f>
        <v>279.18</v>
      </c>
      <c r="N39" s="119">
        <f>(N19-(N19*NASTAVENIE!$D$8/100))*(1+(NASTAVENIE!$D$9/100))*NASTAVENIE!$D$10</f>
        <v>287.76</v>
      </c>
      <c r="O39" s="119">
        <f>(O19-(O19*NASTAVENIE!$D$8/100))*(1+(NASTAVENIE!$D$9/100))*NASTAVENIE!$D$10</f>
        <v>297.66000000000003</v>
      </c>
      <c r="P39" s="119">
        <f>(P19-(P19*NASTAVENIE!$D$8/100))*(1+(NASTAVENIE!$D$9/100))*NASTAVENIE!$D$10</f>
        <v>302.94</v>
      </c>
      <c r="Q39" s="119">
        <f>(Q19-(Q19*NASTAVENIE!$D$8/100))*(1+(NASTAVENIE!$D$9/100))*NASTAVENIE!$D$10</f>
        <v>308.87999999999994</v>
      </c>
      <c r="R39" s="119">
        <f>(R19-(R19*NASTAVENIE!$D$8/100))*(1+(NASTAVENIE!$D$9/100))*NASTAVENIE!$D$10</f>
        <v>314.82</v>
      </c>
    </row>
    <row r="40" spans="1:23">
      <c r="A40" s="176">
        <v>2100</v>
      </c>
      <c r="B40" s="119">
        <f>(B20-(B20*NASTAVENIE!$D$8/100))*(1+(NASTAVENIE!$D$9/100))*NASTAVENIE!$D$10</f>
        <v>222.42</v>
      </c>
      <c r="C40" s="119">
        <f>(C20-(C20*NASTAVENIE!$D$8/100))*(1+(NASTAVENIE!$D$9/100))*NASTAVENIE!$D$10</f>
        <v>228.36</v>
      </c>
      <c r="D40" s="119">
        <f>(D20-(D20*NASTAVENIE!$D$8/100))*(1+(NASTAVENIE!$D$9/100))*NASTAVENIE!$D$10</f>
        <v>232.98</v>
      </c>
      <c r="E40" s="119">
        <f>(E20-(E20*NASTAVENIE!$D$8/100))*(1+(NASTAVENIE!$D$9/100))*NASTAVENIE!$D$10</f>
        <v>239.57999999999998</v>
      </c>
      <c r="F40" s="119">
        <f>(F20-(F20*NASTAVENIE!$D$8/100))*(1+(NASTAVENIE!$D$9/100))*NASTAVENIE!$D$10</f>
        <v>247.5</v>
      </c>
      <c r="G40" s="119">
        <f>(G20-(G20*NASTAVENIE!$D$8/100))*(1+(NASTAVENIE!$D$9/100))*NASTAVENIE!$D$10</f>
        <v>252.78</v>
      </c>
      <c r="H40" s="119">
        <f>(H20-(H20*NASTAVENIE!$D$8/100))*(1+(NASTAVENIE!$D$9/100))*NASTAVENIE!$D$10</f>
        <v>258.71999999999997</v>
      </c>
      <c r="I40" s="119">
        <f>(I20-(I20*NASTAVENIE!$D$8/100))*(1+(NASTAVENIE!$D$9/100))*NASTAVENIE!$D$10</f>
        <v>265.32</v>
      </c>
      <c r="J40" s="119">
        <f>(J20-(J20*NASTAVENIE!$D$8/100))*(1+(NASTAVENIE!$D$9/100))*NASTAVENIE!$D$10</f>
        <v>271.26</v>
      </c>
      <c r="K40" s="119">
        <f>(K20-(K20*NASTAVENIE!$D$8/100))*(1+(NASTAVENIE!$D$9/100))*NASTAVENIE!$D$10</f>
        <v>276.53999999999996</v>
      </c>
      <c r="L40" s="119">
        <f>(L20-(L20*NASTAVENIE!$D$8/100))*(1+(NASTAVENIE!$D$9/100))*NASTAVENIE!$D$10</f>
        <v>283.14</v>
      </c>
      <c r="M40" s="119">
        <f>(M20-(M20*NASTAVENIE!$D$8/100))*(1+(NASTAVENIE!$D$9/100))*NASTAVENIE!$D$10</f>
        <v>289.08</v>
      </c>
      <c r="N40" s="119">
        <f>(N20-(N20*NASTAVENIE!$D$8/100))*(1+(NASTAVENIE!$D$9/100))*NASTAVENIE!$D$10</f>
        <v>297</v>
      </c>
      <c r="O40" s="119">
        <f>(O20-(O20*NASTAVENIE!$D$8/100))*(1+(NASTAVENIE!$D$9/100))*NASTAVENIE!$D$10</f>
        <v>307.56</v>
      </c>
      <c r="P40" s="119">
        <f>(P20-(P20*NASTAVENIE!$D$8/100))*(1+(NASTAVENIE!$D$9/100))*NASTAVENIE!$D$10</f>
        <v>313.5</v>
      </c>
      <c r="Q40" s="119">
        <f>(Q20-(Q20*NASTAVENIE!$D$8/100))*(1+(NASTAVENIE!$D$9/100))*NASTAVENIE!$D$10</f>
        <v>319.44</v>
      </c>
      <c r="R40" s="119">
        <f>(R20-(R20*NASTAVENIE!$D$8/100))*(1+(NASTAVENIE!$D$9/100))*NASTAVENIE!$D$10</f>
        <v>325.37999999999994</v>
      </c>
    </row>
    <row r="41" spans="1:23">
      <c r="A41" s="176">
        <v>2200</v>
      </c>
      <c r="B41" s="119">
        <f>(B21-(B21*NASTAVENIE!$D$8/100))*(1+(NASTAVENIE!$D$9/100))*NASTAVENIE!$D$10</f>
        <v>229.01999999999998</v>
      </c>
      <c r="C41" s="119">
        <f>(C21-(C21*NASTAVENIE!$D$8/100))*(1+(NASTAVENIE!$D$9/100))*NASTAVENIE!$D$10</f>
        <v>234.96</v>
      </c>
      <c r="D41" s="119">
        <f>(D21-(D21*NASTAVENIE!$D$8/100))*(1+(NASTAVENIE!$D$9/100))*NASTAVENIE!$D$10</f>
        <v>240.23999999999998</v>
      </c>
      <c r="E41" s="119">
        <f>(E21-(E21*NASTAVENIE!$D$8/100))*(1+(NASTAVENIE!$D$9/100))*NASTAVENIE!$D$10</f>
        <v>247.5</v>
      </c>
      <c r="F41" s="119">
        <f>(F21-(F21*NASTAVENIE!$D$8/100))*(1+(NASTAVENIE!$D$9/100))*NASTAVENIE!$D$10</f>
        <v>254.76</v>
      </c>
      <c r="G41" s="119">
        <f>(G21-(G21*NASTAVENIE!$D$8/100))*(1+(NASTAVENIE!$D$9/100))*NASTAVENIE!$D$10</f>
        <v>260.03999999999996</v>
      </c>
      <c r="H41" s="119">
        <f>(H21-(H21*NASTAVENIE!$D$8/100))*(1+(NASTAVENIE!$D$9/100))*NASTAVENIE!$D$10</f>
        <v>266.64</v>
      </c>
      <c r="I41" s="119">
        <f>(I21-(I21*NASTAVENIE!$D$8/100))*(1+(NASTAVENIE!$D$9/100))*NASTAVENIE!$D$10</f>
        <v>273.23999999999995</v>
      </c>
      <c r="J41" s="119">
        <f>(J21-(J21*NASTAVENIE!$D$8/100))*(1+(NASTAVENIE!$D$9/100))*NASTAVENIE!$D$10</f>
        <v>279.18</v>
      </c>
      <c r="K41" s="119">
        <f>(K21-(K21*NASTAVENIE!$D$8/100))*(1+(NASTAVENIE!$D$9/100))*NASTAVENIE!$D$10</f>
        <v>285.77999999999997</v>
      </c>
      <c r="L41" s="119">
        <f>(L21-(L21*NASTAVENIE!$D$8/100))*(1+(NASTAVENIE!$D$9/100))*NASTAVENIE!$D$10</f>
        <v>291.71999999999997</v>
      </c>
      <c r="M41" s="119">
        <f>(M21-(M21*NASTAVENIE!$D$8/100))*(1+(NASTAVENIE!$D$9/100))*NASTAVENIE!$D$10</f>
        <v>297.66000000000003</v>
      </c>
      <c r="N41" s="119">
        <f>(N21-(N21*NASTAVENIE!$D$8/100))*(1+(NASTAVENIE!$D$9/100))*NASTAVENIE!$D$10</f>
        <v>306.89999999999998</v>
      </c>
      <c r="O41" s="119">
        <f>(O21-(O21*NASTAVENIE!$D$8/100))*(1+(NASTAVENIE!$D$9/100))*NASTAVENIE!$D$10</f>
        <v>316.8</v>
      </c>
      <c r="P41" s="119">
        <f>(P21-(P21*NASTAVENIE!$D$8/100))*(1+(NASTAVENIE!$D$9/100))*NASTAVENIE!$D$10</f>
        <v>322.73999999999995</v>
      </c>
      <c r="Q41" s="119">
        <f>(Q21-(Q21*NASTAVENIE!$D$8/100))*(1+(NASTAVENIE!$D$9/100))*NASTAVENIE!$D$10</f>
        <v>329.34</v>
      </c>
      <c r="R41" s="119">
        <f>(R21-(R21*NASTAVENIE!$D$8/100))*(1+(NASTAVENIE!$D$9/100))*NASTAVENIE!$D$10</f>
        <v>335.28</v>
      </c>
    </row>
    <row r="43" spans="1:23" ht="25.35" customHeight="1">
      <c r="A43" s="117" t="s">
        <v>142</v>
      </c>
      <c r="B43" s="322" t="s">
        <v>166</v>
      </c>
      <c r="C43" s="322"/>
      <c r="D43" s="322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</row>
    <row r="44" spans="1:23">
      <c r="A44" s="176">
        <v>600</v>
      </c>
      <c r="B44" s="119">
        <f>B25*(1+NASTAVENIE!$D$11/100)</f>
        <v>150.47999999999999</v>
      </c>
      <c r="C44" s="119">
        <f>C25*(1+NASTAVENIE!$D$11/100)</f>
        <v>152.85599999999999</v>
      </c>
      <c r="D44" s="119">
        <f>D25*(1+NASTAVENIE!$D$11/100)</f>
        <v>153.648</v>
      </c>
      <c r="E44" s="119">
        <f>E25*(1+NASTAVENIE!$D$11/100)</f>
        <v>156.816</v>
      </c>
      <c r="F44" s="119">
        <f>F25*(1+NASTAVENIE!$D$11/100)</f>
        <v>159.98399999999998</v>
      </c>
      <c r="G44" s="119">
        <f>G25*(1+NASTAVENIE!$D$11/100)</f>
        <v>161.56799999999998</v>
      </c>
      <c r="H44" s="119">
        <f>H25*(1+NASTAVENIE!$D$11/100)</f>
        <v>163.94399999999996</v>
      </c>
      <c r="I44" s="119">
        <f>I25*(1+NASTAVENIE!$D$11/100)</f>
        <v>165.52799999999999</v>
      </c>
      <c r="J44" s="119">
        <f>J25*(1+NASTAVENIE!$D$11/100)</f>
        <v>167.90399999999997</v>
      </c>
      <c r="K44" s="119">
        <f>K25*(1+NASTAVENIE!$D$11/100)</f>
        <v>170.28</v>
      </c>
      <c r="L44" s="119">
        <f>L25*(1+NASTAVENIE!$D$11/100)</f>
        <v>173.44799999999998</v>
      </c>
      <c r="M44" s="119">
        <f>M25*(1+NASTAVENIE!$D$11/100)</f>
        <v>176.61600000000001</v>
      </c>
      <c r="N44" s="119">
        <f>N25*(1+NASTAVENIE!$D$11/100)</f>
        <v>182.15999999999997</v>
      </c>
      <c r="O44" s="119">
        <f>O25*(1+NASTAVENIE!$D$11/100)</f>
        <v>190.87199999999999</v>
      </c>
      <c r="P44" s="119">
        <f>P25*(1+NASTAVENIE!$D$11/100)</f>
        <v>193.24799999999999</v>
      </c>
      <c r="Q44" s="119">
        <f>Q25*(1+NASTAVENIE!$D$11/100)</f>
        <v>196.416</v>
      </c>
      <c r="R44" s="119">
        <f>R25*(1+NASTAVENIE!$D$11/100)</f>
        <v>199.58399999999997</v>
      </c>
    </row>
    <row r="45" spans="1:23">
      <c r="A45" s="176">
        <v>700</v>
      </c>
      <c r="B45" s="119">
        <f>B26*(1+NASTAVENIE!$D$11/100)</f>
        <v>158.4</v>
      </c>
      <c r="C45" s="119">
        <f>C26*(1+NASTAVENIE!$D$11/100)</f>
        <v>159.98399999999998</v>
      </c>
      <c r="D45" s="119">
        <f>D26*(1+NASTAVENIE!$D$11/100)</f>
        <v>161.56799999999998</v>
      </c>
      <c r="E45" s="119">
        <f>E26*(1+NASTAVENIE!$D$11/100)</f>
        <v>163.94399999999996</v>
      </c>
      <c r="F45" s="119">
        <f>F26*(1+NASTAVENIE!$D$11/100)</f>
        <v>167.90399999999997</v>
      </c>
      <c r="G45" s="119">
        <f>G26*(1+NASTAVENIE!$D$11/100)</f>
        <v>169.488</v>
      </c>
      <c r="H45" s="119">
        <f>H26*(1+NASTAVENIE!$D$11/100)</f>
        <v>171.864</v>
      </c>
      <c r="I45" s="119">
        <f>I26*(1+NASTAVENIE!$D$11/100)</f>
        <v>175.82399999999998</v>
      </c>
      <c r="J45" s="119">
        <f>J26*(1+NASTAVENIE!$D$11/100)</f>
        <v>178.99199999999999</v>
      </c>
      <c r="K45" s="119">
        <f>K26*(1+NASTAVENIE!$D$11/100)</f>
        <v>182.15999999999997</v>
      </c>
      <c r="L45" s="119">
        <f>L26*(1+NASTAVENIE!$D$11/100)</f>
        <v>186.11999999999998</v>
      </c>
      <c r="M45" s="119">
        <f>M26*(1+NASTAVENIE!$D$11/100)</f>
        <v>189.28799999999998</v>
      </c>
      <c r="N45" s="119">
        <f>N26*(1+NASTAVENIE!$D$11/100)</f>
        <v>195.62399999999997</v>
      </c>
      <c r="O45" s="119">
        <f>O26*(1+NASTAVENIE!$D$11/100)</f>
        <v>203.54399999999995</v>
      </c>
      <c r="P45" s="119">
        <f>P26*(1+NASTAVENIE!$D$11/100)</f>
        <v>206.71200000000002</v>
      </c>
      <c r="Q45" s="119">
        <f>Q26*(1+NASTAVENIE!$D$11/100)</f>
        <v>210.672</v>
      </c>
      <c r="R45" s="119">
        <f>R26*(1+NASTAVENIE!$D$11/100)</f>
        <v>213.83999999999997</v>
      </c>
    </row>
    <row r="46" spans="1:23">
      <c r="A46" s="176">
        <v>800</v>
      </c>
      <c r="B46" s="119">
        <f>B27*(1+NASTAVENIE!$D$11/100)</f>
        <v>163.94399999999996</v>
      </c>
      <c r="C46" s="119">
        <f>C27*(1+NASTAVENIE!$D$11/100)</f>
        <v>165.52799999999999</v>
      </c>
      <c r="D46" s="119">
        <f>D27*(1+NASTAVENIE!$D$11/100)</f>
        <v>167.11199999999999</v>
      </c>
      <c r="E46" s="119">
        <f>E27*(1+NASTAVENIE!$D$11/100)</f>
        <v>169.488</v>
      </c>
      <c r="F46" s="119">
        <f>F27*(1+NASTAVENIE!$D$11/100)</f>
        <v>174.23999999999998</v>
      </c>
      <c r="G46" s="119">
        <f>G27*(1+NASTAVENIE!$D$11/100)</f>
        <v>178.2</v>
      </c>
      <c r="H46" s="119">
        <f>H27*(1+NASTAVENIE!$D$11/100)</f>
        <v>181.36799999999997</v>
      </c>
      <c r="I46" s="119">
        <f>I27*(1+NASTAVENIE!$D$11/100)</f>
        <v>185.32799999999995</v>
      </c>
      <c r="J46" s="119">
        <f>J27*(1+NASTAVENIE!$D$11/100)</f>
        <v>189.28799999999998</v>
      </c>
      <c r="K46" s="119">
        <f>K27*(1+NASTAVENIE!$D$11/100)</f>
        <v>193.24799999999999</v>
      </c>
      <c r="L46" s="119">
        <f>L27*(1+NASTAVENIE!$D$11/100)</f>
        <v>196.416</v>
      </c>
      <c r="M46" s="119">
        <f>M27*(1+NASTAVENIE!$D$11/100)</f>
        <v>200.37599999999998</v>
      </c>
      <c r="N46" s="119">
        <f>N27*(1+NASTAVENIE!$D$11/100)</f>
        <v>206.71200000000002</v>
      </c>
      <c r="O46" s="119">
        <f>O27*(1+NASTAVENIE!$D$11/100)</f>
        <v>215.42399999999998</v>
      </c>
      <c r="P46" s="119">
        <f>P27*(1+NASTAVENIE!$D$11/100)</f>
        <v>218.59199999999998</v>
      </c>
      <c r="Q46" s="119">
        <f>Q27*(1+NASTAVENIE!$D$11/100)</f>
        <v>222.55199999999999</v>
      </c>
      <c r="R46" s="119">
        <f>R27*(1+NASTAVENIE!$D$11/100)</f>
        <v>226.51200000000003</v>
      </c>
    </row>
    <row r="47" spans="1:23">
      <c r="A47" s="176">
        <v>900</v>
      </c>
      <c r="B47" s="119">
        <f>B28*(1+NASTAVENIE!$D$11/100)</f>
        <v>169.488</v>
      </c>
      <c r="C47" s="119">
        <f>C28*(1+NASTAVENIE!$D$11/100)</f>
        <v>171.864</v>
      </c>
      <c r="D47" s="119">
        <f>D28*(1+NASTAVENIE!$D$11/100)</f>
        <v>174.23999999999998</v>
      </c>
      <c r="E47" s="119">
        <f>E28*(1+NASTAVENIE!$D$11/100)</f>
        <v>178.2</v>
      </c>
      <c r="F47" s="119">
        <f>F28*(1+NASTAVENIE!$D$11/100)</f>
        <v>184.536</v>
      </c>
      <c r="G47" s="119">
        <f>G28*(1+NASTAVENIE!$D$11/100)</f>
        <v>187.70399999999998</v>
      </c>
      <c r="H47" s="119">
        <f>H28*(1+NASTAVENIE!$D$11/100)</f>
        <v>191.66399999999999</v>
      </c>
      <c r="I47" s="119">
        <f>I28*(1+NASTAVENIE!$D$11/100)</f>
        <v>196.416</v>
      </c>
      <c r="J47" s="119">
        <f>J28*(1+NASTAVENIE!$D$11/100)</f>
        <v>199.58399999999997</v>
      </c>
      <c r="K47" s="119">
        <f>K28*(1+NASTAVENIE!$D$11/100)</f>
        <v>203.54399999999995</v>
      </c>
      <c r="L47" s="119">
        <f>L28*(1+NASTAVENIE!$D$11/100)</f>
        <v>208.29600000000002</v>
      </c>
      <c r="M47" s="119">
        <f>M28*(1+NASTAVENIE!$D$11/100)</f>
        <v>211.464</v>
      </c>
      <c r="N47" s="119">
        <f>N28*(1+NASTAVENIE!$D$11/100)</f>
        <v>218.59199999999998</v>
      </c>
      <c r="O47" s="119">
        <f>O28*(1+NASTAVENIE!$D$11/100)</f>
        <v>227.30399999999997</v>
      </c>
      <c r="P47" s="119">
        <f>P28*(1+NASTAVENIE!$D$11/100)</f>
        <v>231.26399999999998</v>
      </c>
      <c r="Q47" s="119">
        <f>Q28*(1+NASTAVENIE!$D$11/100)</f>
        <v>235.22399999999996</v>
      </c>
      <c r="R47" s="119">
        <f>R28*(1+NASTAVENIE!$D$11/100)</f>
        <v>239.18399999999997</v>
      </c>
    </row>
    <row r="48" spans="1:23">
      <c r="A48" s="176">
        <v>1000</v>
      </c>
      <c r="B48" s="119">
        <f>B29*(1+NASTAVENIE!$D$11/100)</f>
        <v>178.99199999999999</v>
      </c>
      <c r="C48" s="119">
        <f>C29*(1+NASTAVENIE!$D$11/100)</f>
        <v>182.95199999999997</v>
      </c>
      <c r="D48" s="119">
        <f>D29*(1+NASTAVENIE!$D$11/100)</f>
        <v>186.11999999999998</v>
      </c>
      <c r="E48" s="119">
        <f>E29*(1+NASTAVENIE!$D$11/100)</f>
        <v>190.87199999999999</v>
      </c>
      <c r="F48" s="119">
        <f>F29*(1+NASTAVENIE!$D$11/100)</f>
        <v>196.416</v>
      </c>
      <c r="G48" s="119">
        <f>G29*(1+NASTAVENIE!$D$11/100)</f>
        <v>200.37599999999998</v>
      </c>
      <c r="H48" s="119">
        <f>H29*(1+NASTAVENIE!$D$11/100)</f>
        <v>205.12799999999996</v>
      </c>
      <c r="I48" s="119">
        <f>I29*(1+NASTAVENIE!$D$11/100)</f>
        <v>209.08799999999997</v>
      </c>
      <c r="J48" s="119">
        <f>J29*(1+NASTAVENIE!$D$11/100)</f>
        <v>213.83999999999997</v>
      </c>
      <c r="K48" s="119">
        <f>K29*(1+NASTAVENIE!$D$11/100)</f>
        <v>217.79999999999998</v>
      </c>
      <c r="L48" s="119">
        <f>L29*(1+NASTAVENIE!$D$11/100)</f>
        <v>222.55199999999999</v>
      </c>
      <c r="M48" s="119">
        <f>M29*(1+NASTAVENIE!$D$11/100)</f>
        <v>226.51200000000003</v>
      </c>
      <c r="N48" s="119">
        <f>N29*(1+NASTAVENIE!$D$11/100)</f>
        <v>232.84799999999998</v>
      </c>
      <c r="O48" s="119">
        <f>O29*(1+NASTAVENIE!$D$11/100)</f>
        <v>242.352</v>
      </c>
      <c r="P48" s="119">
        <f>P29*(1+NASTAVENIE!$D$11/100)</f>
        <v>246.31200000000001</v>
      </c>
      <c r="Q48" s="119">
        <f>Q29*(1+NASTAVENIE!$D$11/100)</f>
        <v>250.27199999999999</v>
      </c>
      <c r="R48" s="119">
        <f>R29*(1+NASTAVENIE!$D$11/100)</f>
        <v>255.02399999999997</v>
      </c>
    </row>
    <row r="49" spans="1:18">
      <c r="A49" s="176">
        <v>1100</v>
      </c>
      <c r="B49" s="119">
        <f>B30*(1+NASTAVENIE!$D$11/100)</f>
        <v>186.91200000000001</v>
      </c>
      <c r="C49" s="119">
        <f>C30*(1+NASTAVENIE!$D$11/100)</f>
        <v>191.66399999999999</v>
      </c>
      <c r="D49" s="119">
        <f>D30*(1+NASTAVENIE!$D$11/100)</f>
        <v>194.83200000000002</v>
      </c>
      <c r="E49" s="119">
        <f>E30*(1+NASTAVENIE!$D$11/100)</f>
        <v>199.58399999999997</v>
      </c>
      <c r="F49" s="119">
        <f>F30*(1+NASTAVENIE!$D$11/100)</f>
        <v>205.92</v>
      </c>
      <c r="G49" s="119">
        <f>G30*(1+NASTAVENIE!$D$11/100)</f>
        <v>210.672</v>
      </c>
      <c r="H49" s="119">
        <f>H30*(1+NASTAVENIE!$D$11/100)</f>
        <v>214.63200000000001</v>
      </c>
      <c r="I49" s="119">
        <f>I30*(1+NASTAVENIE!$D$11/100)</f>
        <v>219.38399999999999</v>
      </c>
      <c r="J49" s="119">
        <f>J30*(1+NASTAVENIE!$D$11/100)</f>
        <v>224.136</v>
      </c>
      <c r="K49" s="119">
        <f>K30*(1+NASTAVENIE!$D$11/100)</f>
        <v>228.096</v>
      </c>
      <c r="L49" s="119">
        <f>L30*(1+NASTAVENIE!$D$11/100)</f>
        <v>232.84799999999998</v>
      </c>
      <c r="M49" s="119">
        <f>M30*(1+NASTAVENIE!$D$11/100)</f>
        <v>237.6</v>
      </c>
      <c r="N49" s="119">
        <f>N30*(1+NASTAVENIE!$D$11/100)</f>
        <v>244.72799999999995</v>
      </c>
      <c r="O49" s="119">
        <f>O30*(1+NASTAVENIE!$D$11/100)</f>
        <v>254.232</v>
      </c>
      <c r="P49" s="119">
        <f>P30*(1+NASTAVENIE!$D$11/100)</f>
        <v>258.19200000000001</v>
      </c>
      <c r="Q49" s="119">
        <f>Q30*(1+NASTAVENIE!$D$11/100)</f>
        <v>262.94399999999996</v>
      </c>
      <c r="R49" s="119">
        <f>R30*(1+NASTAVENIE!$D$11/100)</f>
        <v>266.904</v>
      </c>
    </row>
    <row r="50" spans="1:18">
      <c r="A50" s="176">
        <v>1200</v>
      </c>
      <c r="B50" s="119">
        <f>B31*(1+NASTAVENIE!$D$11/100)</f>
        <v>192.45599999999999</v>
      </c>
      <c r="C50" s="119">
        <f>C31*(1+NASTAVENIE!$D$11/100)</f>
        <v>196.416</v>
      </c>
      <c r="D50" s="119">
        <f>D31*(1+NASTAVENIE!$D$11/100)</f>
        <v>200.37599999999998</v>
      </c>
      <c r="E50" s="119">
        <f>E31*(1+NASTAVENIE!$D$11/100)</f>
        <v>205.92</v>
      </c>
      <c r="F50" s="119">
        <f>F31*(1+NASTAVENIE!$D$11/100)</f>
        <v>212.256</v>
      </c>
      <c r="G50" s="119">
        <f>G31*(1+NASTAVENIE!$D$11/100)</f>
        <v>216.21600000000001</v>
      </c>
      <c r="H50" s="119">
        <f>H31*(1+NASTAVENIE!$D$11/100)</f>
        <v>221.75999999999996</v>
      </c>
      <c r="I50" s="119">
        <f>I31*(1+NASTAVENIE!$D$11/100)</f>
        <v>226.51200000000003</v>
      </c>
      <c r="J50" s="119">
        <f>J31*(1+NASTAVENIE!$D$11/100)</f>
        <v>231.26399999999998</v>
      </c>
      <c r="K50" s="119">
        <f>K31*(1+NASTAVENIE!$D$11/100)</f>
        <v>236.01599999999999</v>
      </c>
      <c r="L50" s="119">
        <f>L31*(1+NASTAVENIE!$D$11/100)</f>
        <v>240.76799999999997</v>
      </c>
      <c r="M50" s="119">
        <f>M31*(1+NASTAVENIE!$D$11/100)</f>
        <v>244.72799999999995</v>
      </c>
      <c r="N50" s="119">
        <f>N31*(1+NASTAVENIE!$D$11/100)</f>
        <v>253.43999999999997</v>
      </c>
      <c r="O50" s="119">
        <f>O31*(1+NASTAVENIE!$D$11/100)</f>
        <v>262.94399999999996</v>
      </c>
      <c r="P50" s="119">
        <f>P31*(1+NASTAVENIE!$D$11/100)</f>
        <v>266.904</v>
      </c>
      <c r="Q50" s="119">
        <f>Q31*(1+NASTAVENIE!$D$11/100)</f>
        <v>272.44799999999998</v>
      </c>
      <c r="R50" s="119">
        <f>R31*(1+NASTAVENIE!$D$11/100)</f>
        <v>277.2</v>
      </c>
    </row>
    <row r="51" spans="1:18">
      <c r="A51" s="176">
        <v>1300</v>
      </c>
      <c r="B51" s="119">
        <f>B32*(1+NASTAVENIE!$D$11/100)</f>
        <v>200.37599999999998</v>
      </c>
      <c r="C51" s="119">
        <f>C32*(1+NASTAVENIE!$D$11/100)</f>
        <v>205.12799999999996</v>
      </c>
      <c r="D51" s="119">
        <f>D32*(1+NASTAVENIE!$D$11/100)</f>
        <v>209.08799999999997</v>
      </c>
      <c r="E51" s="119">
        <f>E32*(1+NASTAVENIE!$D$11/100)</f>
        <v>215.42399999999998</v>
      </c>
      <c r="F51" s="119">
        <f>F32*(1+NASTAVENIE!$D$11/100)</f>
        <v>221.75999999999996</v>
      </c>
      <c r="G51" s="119">
        <f>G32*(1+NASTAVENIE!$D$11/100)</f>
        <v>226.51200000000003</v>
      </c>
      <c r="H51" s="119">
        <f>H32*(1+NASTAVENIE!$D$11/100)</f>
        <v>231.26399999999998</v>
      </c>
      <c r="I51" s="119">
        <f>I32*(1+NASTAVENIE!$D$11/100)</f>
        <v>236.80799999999996</v>
      </c>
      <c r="J51" s="119">
        <f>J32*(1+NASTAVENIE!$D$11/100)</f>
        <v>241.55999999999997</v>
      </c>
      <c r="K51" s="119">
        <f>K32*(1+NASTAVENIE!$D$11/100)</f>
        <v>247.10399999999998</v>
      </c>
      <c r="L51" s="119">
        <f>L32*(1+NASTAVENIE!$D$11/100)</f>
        <v>251.85599999999999</v>
      </c>
      <c r="M51" s="119">
        <f>M32*(1+NASTAVENIE!$D$11/100)</f>
        <v>256.60799999999995</v>
      </c>
      <c r="N51" s="119">
        <f>N32*(1+NASTAVENIE!$D$11/100)</f>
        <v>264.52799999999996</v>
      </c>
      <c r="O51" s="119">
        <f>O32*(1+NASTAVENIE!$D$11/100)</f>
        <v>274.82399999999996</v>
      </c>
      <c r="P51" s="119">
        <f>P32*(1+NASTAVENIE!$D$11/100)</f>
        <v>279.57599999999996</v>
      </c>
      <c r="Q51" s="119">
        <f>Q32*(1+NASTAVENIE!$D$11/100)</f>
        <v>284.32799999999997</v>
      </c>
      <c r="R51" s="119">
        <f>R32*(1+NASTAVENIE!$D$11/100)</f>
        <v>289.87200000000001</v>
      </c>
    </row>
    <row r="52" spans="1:18">
      <c r="A52" s="176">
        <v>1400</v>
      </c>
      <c r="B52" s="119">
        <f>B33*(1+NASTAVENIE!$D$11/100)</f>
        <v>209.88</v>
      </c>
      <c r="C52" s="119">
        <f>C33*(1+NASTAVENIE!$D$11/100)</f>
        <v>214.63200000000001</v>
      </c>
      <c r="D52" s="119">
        <f>D33*(1+NASTAVENIE!$D$11/100)</f>
        <v>219.38399999999999</v>
      </c>
      <c r="E52" s="119">
        <f>E33*(1+NASTAVENIE!$D$11/100)</f>
        <v>224.92799999999997</v>
      </c>
      <c r="F52" s="119">
        <f>F33*(1+NASTAVENIE!$D$11/100)</f>
        <v>232.05599999999998</v>
      </c>
      <c r="G52" s="119">
        <f>G33*(1+NASTAVENIE!$D$11/100)</f>
        <v>236.80799999999996</v>
      </c>
      <c r="H52" s="119">
        <f>H33*(1+NASTAVENIE!$D$11/100)</f>
        <v>242.352</v>
      </c>
      <c r="I52" s="119">
        <f>I33*(1+NASTAVENIE!$D$11/100)</f>
        <v>247.89600000000002</v>
      </c>
      <c r="J52" s="119">
        <f>J33*(1+NASTAVENIE!$D$11/100)</f>
        <v>252.64799999999997</v>
      </c>
      <c r="K52" s="119">
        <f>K33*(1+NASTAVENIE!$D$11/100)</f>
        <v>258.19200000000001</v>
      </c>
      <c r="L52" s="119">
        <f>L33*(1+NASTAVENIE!$D$11/100)</f>
        <v>263.73599999999999</v>
      </c>
      <c r="M52" s="119">
        <f>M33*(1+NASTAVENIE!$D$11/100)</f>
        <v>268.48799999999994</v>
      </c>
      <c r="N52" s="119">
        <f>N33*(1+NASTAVENIE!$D$11/100)</f>
        <v>277.2</v>
      </c>
      <c r="O52" s="119">
        <f>O33*(1+NASTAVENIE!$D$11/100)</f>
        <v>287.49599999999998</v>
      </c>
      <c r="P52" s="119">
        <f>P33*(1+NASTAVENIE!$D$11/100)</f>
        <v>292.24799999999993</v>
      </c>
      <c r="Q52" s="119">
        <f>Q33*(1+NASTAVENIE!$D$11/100)</f>
        <v>297.79199999999997</v>
      </c>
      <c r="R52" s="119">
        <f>R33*(1+NASTAVENIE!$D$11/100)</f>
        <v>303.33600000000001</v>
      </c>
    </row>
    <row r="53" spans="1:18">
      <c r="A53" s="176">
        <v>1500</v>
      </c>
      <c r="B53" s="119">
        <f>B34*(1+NASTAVENIE!$D$11/100)</f>
        <v>217.79999999999998</v>
      </c>
      <c r="C53" s="119">
        <f>C34*(1+NASTAVENIE!$D$11/100)</f>
        <v>222.55199999999999</v>
      </c>
      <c r="D53" s="119">
        <f>D34*(1+NASTAVENIE!$D$11/100)</f>
        <v>227.30399999999997</v>
      </c>
      <c r="E53" s="119">
        <f>E34*(1+NASTAVENIE!$D$11/100)</f>
        <v>233.64</v>
      </c>
      <c r="F53" s="119">
        <f>F34*(1+NASTAVENIE!$D$11/100)</f>
        <v>240.76799999999997</v>
      </c>
      <c r="G53" s="119">
        <f>G34*(1+NASTAVENIE!$D$11/100)</f>
        <v>246.31200000000001</v>
      </c>
      <c r="H53" s="119">
        <f>H34*(1+NASTAVENIE!$D$11/100)</f>
        <v>251.85599999999999</v>
      </c>
      <c r="I53" s="119">
        <f>I34*(1+NASTAVENIE!$D$11/100)</f>
        <v>257.39999999999998</v>
      </c>
      <c r="J53" s="119">
        <f>J34*(1+NASTAVENIE!$D$11/100)</f>
        <v>262.94399999999996</v>
      </c>
      <c r="K53" s="119">
        <f>K34*(1+NASTAVENIE!$D$11/100)</f>
        <v>268.48799999999994</v>
      </c>
      <c r="L53" s="119">
        <f>L34*(1+NASTAVENIE!$D$11/100)</f>
        <v>274.03199999999998</v>
      </c>
      <c r="M53" s="119">
        <f>M34*(1+NASTAVENIE!$D$11/100)</f>
        <v>279.57599999999996</v>
      </c>
      <c r="N53" s="119">
        <f>N34*(1+NASTAVENIE!$D$11/100)</f>
        <v>288.28799999999995</v>
      </c>
      <c r="O53" s="119">
        <f>O34*(1+NASTAVENIE!$D$11/100)</f>
        <v>298.584</v>
      </c>
      <c r="P53" s="119">
        <f>P34*(1+NASTAVENIE!$D$11/100)</f>
        <v>304.12799999999993</v>
      </c>
      <c r="Q53" s="119">
        <f>Q34*(1+NASTAVENIE!$D$11/100)</f>
        <v>309.67199999999997</v>
      </c>
      <c r="R53" s="119">
        <f>R34*(1+NASTAVENIE!$D$11/100)</f>
        <v>315.21600000000001</v>
      </c>
    </row>
    <row r="54" spans="1:18">
      <c r="A54" s="176">
        <v>1600</v>
      </c>
      <c r="B54" s="119">
        <f>B35*(1+NASTAVENIE!$D$11/100)</f>
        <v>226.51200000000003</v>
      </c>
      <c r="C54" s="119">
        <f>C35*(1+NASTAVENIE!$D$11/100)</f>
        <v>232.84799999999998</v>
      </c>
      <c r="D54" s="119">
        <f>D35*(1+NASTAVENIE!$D$11/100)</f>
        <v>236.80799999999996</v>
      </c>
      <c r="E54" s="119">
        <f>E35*(1+NASTAVENIE!$D$11/100)</f>
        <v>243.93599999999998</v>
      </c>
      <c r="F54" s="119">
        <f>F35*(1+NASTAVENIE!$D$11/100)</f>
        <v>251.06399999999999</v>
      </c>
      <c r="G54" s="119">
        <f>G35*(1+NASTAVENIE!$D$11/100)</f>
        <v>256.60799999999995</v>
      </c>
      <c r="H54" s="119">
        <f>H35*(1+NASTAVENIE!$D$11/100)</f>
        <v>262.15199999999999</v>
      </c>
      <c r="I54" s="119">
        <f>I35*(1+NASTAVENIE!$D$11/100)</f>
        <v>268.48799999999994</v>
      </c>
      <c r="J54" s="119">
        <f>J35*(1+NASTAVENIE!$D$11/100)</f>
        <v>274.03199999999998</v>
      </c>
      <c r="K54" s="119">
        <f>K35*(1+NASTAVENIE!$D$11/100)</f>
        <v>279.57599999999996</v>
      </c>
      <c r="L54" s="119">
        <f>L35*(1+NASTAVENIE!$D$11/100)</f>
        <v>285.91199999999998</v>
      </c>
      <c r="M54" s="119">
        <f>M35*(1+NASTAVENIE!$D$11/100)</f>
        <v>291.45599999999996</v>
      </c>
      <c r="N54" s="119">
        <f>N35*(1+NASTAVENIE!$D$11/100)</f>
        <v>300.16799999999995</v>
      </c>
      <c r="O54" s="119">
        <f>O35*(1+NASTAVENIE!$D$11/100)</f>
        <v>311.25599999999997</v>
      </c>
      <c r="P54" s="119">
        <f>P35*(1+NASTAVENIE!$D$11/100)</f>
        <v>316.8</v>
      </c>
      <c r="Q54" s="119">
        <f>Q35*(1+NASTAVENIE!$D$11/100)</f>
        <v>322.34399999999999</v>
      </c>
      <c r="R54" s="119">
        <f>R35*(1+NASTAVENIE!$D$11/100)</f>
        <v>328.67999999999995</v>
      </c>
    </row>
    <row r="55" spans="1:18">
      <c r="A55" s="176">
        <v>1700</v>
      </c>
      <c r="B55" s="119">
        <f>B36*(1+NASTAVENIE!$D$11/100)</f>
        <v>236.80799999999996</v>
      </c>
      <c r="C55" s="119">
        <f>C36*(1+NASTAVENIE!$D$11/100)</f>
        <v>243.14399999999995</v>
      </c>
      <c r="D55" s="119">
        <f>D36*(1+NASTAVENIE!$D$11/100)</f>
        <v>247.10399999999998</v>
      </c>
      <c r="E55" s="119">
        <f>E36*(1+NASTAVENIE!$D$11/100)</f>
        <v>254.232</v>
      </c>
      <c r="F55" s="119">
        <f>F36*(1+NASTAVENIE!$D$11/100)</f>
        <v>262.15199999999999</v>
      </c>
      <c r="G55" s="119">
        <f>G36*(1+NASTAVENIE!$D$11/100)</f>
        <v>267.69600000000003</v>
      </c>
      <c r="H55" s="119">
        <f>H36*(1+NASTAVENIE!$D$11/100)</f>
        <v>274.03199999999998</v>
      </c>
      <c r="I55" s="119">
        <f>I36*(1+NASTAVENIE!$D$11/100)</f>
        <v>280.36799999999999</v>
      </c>
      <c r="J55" s="119">
        <f>J36*(1+NASTAVENIE!$D$11/100)</f>
        <v>286.70399999999995</v>
      </c>
      <c r="K55" s="119">
        <f>K36*(1+NASTAVENIE!$D$11/100)</f>
        <v>293.03999999999996</v>
      </c>
      <c r="L55" s="119">
        <f>L36*(1+NASTAVENIE!$D$11/100)</f>
        <v>299.37599999999998</v>
      </c>
      <c r="M55" s="119">
        <f>M36*(1+NASTAVENIE!$D$11/100)</f>
        <v>304.12799999999993</v>
      </c>
      <c r="N55" s="119">
        <f>N36*(1+NASTAVENIE!$D$11/100)</f>
        <v>313.63200000000001</v>
      </c>
      <c r="O55" s="119">
        <f>O36*(1+NASTAVENIE!$D$11/100)</f>
        <v>325.512</v>
      </c>
      <c r="P55" s="119">
        <f>P36*(1+NASTAVENIE!$D$11/100)</f>
        <v>331.05599999999998</v>
      </c>
      <c r="Q55" s="119">
        <f>Q36*(1+NASTAVENIE!$D$11/100)</f>
        <v>336.59999999999997</v>
      </c>
      <c r="R55" s="119">
        <f>R36*(1+NASTAVENIE!$D$11/100)</f>
        <v>342.93599999999998</v>
      </c>
    </row>
    <row r="56" spans="1:18">
      <c r="A56" s="176">
        <v>1800</v>
      </c>
      <c r="B56" s="119">
        <f>B37*(1+NASTAVENIE!$D$11/100)</f>
        <v>247.10399999999998</v>
      </c>
      <c r="C56" s="119">
        <f>C37*(1+NASTAVENIE!$D$11/100)</f>
        <v>253.43999999999997</v>
      </c>
      <c r="D56" s="119">
        <f>D37*(1+NASTAVENIE!$D$11/100)</f>
        <v>258.98399999999998</v>
      </c>
      <c r="E56" s="119">
        <f>E37*(1+NASTAVENIE!$D$11/100)</f>
        <v>266.11200000000002</v>
      </c>
      <c r="F56" s="119">
        <f>F37*(1+NASTAVENIE!$D$11/100)</f>
        <v>274.03199999999998</v>
      </c>
      <c r="G56" s="119">
        <f>G37*(1+NASTAVENIE!$D$11/100)</f>
        <v>279.57599999999996</v>
      </c>
      <c r="H56" s="119">
        <f>H37*(1+NASTAVENIE!$D$11/100)</f>
        <v>286.70399999999995</v>
      </c>
      <c r="I56" s="119">
        <f>I37*(1+NASTAVENIE!$D$11/100)</f>
        <v>293.03999999999996</v>
      </c>
      <c r="J56" s="119">
        <f>J37*(1+NASTAVENIE!$D$11/100)</f>
        <v>299.37599999999998</v>
      </c>
      <c r="K56" s="119">
        <f>K37*(1+NASTAVENIE!$D$11/100)</f>
        <v>305.71199999999999</v>
      </c>
      <c r="L56" s="119">
        <f>L37*(1+NASTAVENIE!$D$11/100)</f>
        <v>312.04799999999994</v>
      </c>
      <c r="M56" s="119">
        <f>M37*(1+NASTAVENIE!$D$11/100)</f>
        <v>318.38399999999996</v>
      </c>
      <c r="N56" s="119">
        <f>N37*(1+NASTAVENIE!$D$11/100)</f>
        <v>327.88799999999992</v>
      </c>
      <c r="O56" s="119">
        <f>O37*(1+NASTAVENIE!$D$11/100)</f>
        <v>338.976</v>
      </c>
      <c r="P56" s="119">
        <f>P37*(1+NASTAVENIE!$D$11/100)</f>
        <v>345.31199999999995</v>
      </c>
      <c r="Q56" s="119">
        <f>Q37*(1+NASTAVENIE!$D$11/100)</f>
        <v>351.64799999999997</v>
      </c>
      <c r="R56" s="119">
        <f>R37*(1+NASTAVENIE!$D$11/100)</f>
        <v>357.98399999999998</v>
      </c>
    </row>
    <row r="57" spans="1:18">
      <c r="A57" s="176">
        <v>1900</v>
      </c>
      <c r="B57" s="119">
        <f>B38*(1+NASTAVENIE!$D$11/100)</f>
        <v>254.232</v>
      </c>
      <c r="C57" s="119">
        <f>C38*(1+NASTAVENIE!$D$11/100)</f>
        <v>261.35999999999996</v>
      </c>
      <c r="D57" s="119">
        <f>D38*(1+NASTAVENIE!$D$11/100)</f>
        <v>266.904</v>
      </c>
      <c r="E57" s="119">
        <f>E38*(1+NASTAVENIE!$D$11/100)</f>
        <v>274.03199999999998</v>
      </c>
      <c r="F57" s="119">
        <f>F38*(1+NASTAVENIE!$D$11/100)</f>
        <v>282.74399999999997</v>
      </c>
      <c r="G57" s="119">
        <f>G38*(1+NASTAVENIE!$D$11/100)</f>
        <v>288.28799999999995</v>
      </c>
      <c r="H57" s="119">
        <f>H38*(1+NASTAVENIE!$D$11/100)</f>
        <v>295.416</v>
      </c>
      <c r="I57" s="119">
        <f>I38*(1+NASTAVENIE!$D$11/100)</f>
        <v>302.54399999999998</v>
      </c>
      <c r="J57" s="119">
        <f>J38*(1+NASTAVENIE!$D$11/100)</f>
        <v>308.87999999999994</v>
      </c>
      <c r="K57" s="119">
        <f>K38*(1+NASTAVENIE!$D$11/100)</f>
        <v>315.21600000000001</v>
      </c>
      <c r="L57" s="119">
        <f>L38*(1+NASTAVENIE!$D$11/100)</f>
        <v>322.34399999999999</v>
      </c>
      <c r="M57" s="119">
        <f>M38*(1+NASTAVENIE!$D$11/100)</f>
        <v>328.67999999999995</v>
      </c>
      <c r="N57" s="119">
        <f>N38*(1+NASTAVENIE!$D$11/100)</f>
        <v>338.18399999999997</v>
      </c>
      <c r="O57" s="119">
        <f>O38*(1+NASTAVENIE!$D$11/100)</f>
        <v>350.06399999999996</v>
      </c>
      <c r="P57" s="119">
        <f>P38*(1+NASTAVENIE!$D$11/100)</f>
        <v>356.4</v>
      </c>
      <c r="Q57" s="119">
        <f>Q38*(1+NASTAVENIE!$D$11/100)</f>
        <v>362.73599999999993</v>
      </c>
      <c r="R57" s="119">
        <f>R38*(1+NASTAVENIE!$D$11/100)</f>
        <v>369.86400000000003</v>
      </c>
    </row>
    <row r="58" spans="1:18">
      <c r="A58" s="176">
        <v>2000</v>
      </c>
      <c r="B58" s="119">
        <f>B39*(1+NASTAVENIE!$D$11/100)</f>
        <v>258.19200000000001</v>
      </c>
      <c r="C58" s="119">
        <f>C39*(1+NASTAVENIE!$D$11/100)</f>
        <v>265.32</v>
      </c>
      <c r="D58" s="119">
        <f>D39*(1+NASTAVENIE!$D$11/100)</f>
        <v>270.86399999999998</v>
      </c>
      <c r="E58" s="119">
        <f>E39*(1+NASTAVENIE!$D$11/100)</f>
        <v>278.78399999999999</v>
      </c>
      <c r="F58" s="119">
        <f>F39*(1+NASTAVENIE!$D$11/100)</f>
        <v>287.49599999999998</v>
      </c>
      <c r="G58" s="119">
        <f>G39*(1+NASTAVENIE!$D$11/100)</f>
        <v>293.83199999999999</v>
      </c>
      <c r="H58" s="119">
        <f>H39*(1+NASTAVENIE!$D$11/100)</f>
        <v>300.95999999999998</v>
      </c>
      <c r="I58" s="119">
        <f>I39*(1+NASTAVENIE!$D$11/100)</f>
        <v>308.08799999999991</v>
      </c>
      <c r="J58" s="119">
        <f>J39*(1+NASTAVENIE!$D$11/100)</f>
        <v>314.42399999999998</v>
      </c>
      <c r="K58" s="119">
        <f>K39*(1+NASTAVENIE!$D$11/100)</f>
        <v>321.55199999999996</v>
      </c>
      <c r="L58" s="119">
        <f>L39*(1+NASTAVENIE!$D$11/100)</f>
        <v>329.47199999999998</v>
      </c>
      <c r="M58" s="119">
        <f>M39*(1+NASTAVENIE!$D$11/100)</f>
        <v>335.01600000000002</v>
      </c>
      <c r="N58" s="119">
        <f>N39*(1+NASTAVENIE!$D$11/100)</f>
        <v>345.31199999999995</v>
      </c>
      <c r="O58" s="119">
        <f>O39*(1+NASTAVENIE!$D$11/100)</f>
        <v>357.19200000000001</v>
      </c>
      <c r="P58" s="119">
        <f>P39*(1+NASTAVENIE!$D$11/100)</f>
        <v>363.52799999999996</v>
      </c>
      <c r="Q58" s="119">
        <f>Q39*(1+NASTAVENIE!$D$11/100)</f>
        <v>370.65599999999989</v>
      </c>
      <c r="R58" s="119">
        <f>R39*(1+NASTAVENIE!$D$11/100)</f>
        <v>377.78399999999999</v>
      </c>
    </row>
    <row r="59" spans="1:18">
      <c r="A59" s="176">
        <v>2100</v>
      </c>
      <c r="B59" s="119">
        <f>B40*(1+NASTAVENIE!$D$11/100)</f>
        <v>266.904</v>
      </c>
      <c r="C59" s="119">
        <f>C40*(1+NASTAVENIE!$D$11/100)</f>
        <v>274.03199999999998</v>
      </c>
      <c r="D59" s="119">
        <f>D40*(1+NASTAVENIE!$D$11/100)</f>
        <v>279.57599999999996</v>
      </c>
      <c r="E59" s="119">
        <f>E40*(1+NASTAVENIE!$D$11/100)</f>
        <v>287.49599999999998</v>
      </c>
      <c r="F59" s="119">
        <f>F40*(1+NASTAVENIE!$D$11/100)</f>
        <v>297</v>
      </c>
      <c r="G59" s="119">
        <f>G40*(1+NASTAVENIE!$D$11/100)</f>
        <v>303.33600000000001</v>
      </c>
      <c r="H59" s="119">
        <f>H40*(1+NASTAVENIE!$D$11/100)</f>
        <v>310.46399999999994</v>
      </c>
      <c r="I59" s="119">
        <f>I40*(1+NASTAVENIE!$D$11/100)</f>
        <v>318.38399999999996</v>
      </c>
      <c r="J59" s="119">
        <f>J40*(1+NASTAVENIE!$D$11/100)</f>
        <v>325.512</v>
      </c>
      <c r="K59" s="119">
        <f>K40*(1+NASTAVENIE!$D$11/100)</f>
        <v>331.84799999999996</v>
      </c>
      <c r="L59" s="119">
        <f>L40*(1+NASTAVENIE!$D$11/100)</f>
        <v>339.76799999999997</v>
      </c>
      <c r="M59" s="119">
        <f>M40*(1+NASTAVENIE!$D$11/100)</f>
        <v>346.89599999999996</v>
      </c>
      <c r="N59" s="119">
        <f>N40*(1+NASTAVENIE!$D$11/100)</f>
        <v>356.4</v>
      </c>
      <c r="O59" s="119">
        <f>O40*(1+NASTAVENIE!$D$11/100)</f>
        <v>369.072</v>
      </c>
      <c r="P59" s="119">
        <f>P40*(1+NASTAVENIE!$D$11/100)</f>
        <v>376.2</v>
      </c>
      <c r="Q59" s="119">
        <f>Q40*(1+NASTAVENIE!$D$11/100)</f>
        <v>383.32799999999997</v>
      </c>
      <c r="R59" s="119">
        <f>R40*(1+NASTAVENIE!$D$11/100)</f>
        <v>390.4559999999999</v>
      </c>
    </row>
    <row r="60" spans="1:18">
      <c r="A60" s="176">
        <v>2200</v>
      </c>
      <c r="B60" s="119">
        <f>B41*(1+NASTAVENIE!$D$11/100)</f>
        <v>274.82399999999996</v>
      </c>
      <c r="C60" s="119">
        <f>C41*(1+NASTAVENIE!$D$11/100)</f>
        <v>281.952</v>
      </c>
      <c r="D60" s="119">
        <f>D41*(1+NASTAVENIE!$D$11/100)</f>
        <v>288.28799999999995</v>
      </c>
      <c r="E60" s="119">
        <f>E41*(1+NASTAVENIE!$D$11/100)</f>
        <v>297</v>
      </c>
      <c r="F60" s="119">
        <f>F41*(1+NASTAVENIE!$D$11/100)</f>
        <v>305.71199999999999</v>
      </c>
      <c r="G60" s="119">
        <f>G41*(1+NASTAVENIE!$D$11/100)</f>
        <v>312.04799999999994</v>
      </c>
      <c r="H60" s="119">
        <f>H41*(1+NASTAVENIE!$D$11/100)</f>
        <v>319.96799999999996</v>
      </c>
      <c r="I60" s="119">
        <f>I41*(1+NASTAVENIE!$D$11/100)</f>
        <v>327.88799999999992</v>
      </c>
      <c r="J60" s="119">
        <f>J41*(1+NASTAVENIE!$D$11/100)</f>
        <v>335.01600000000002</v>
      </c>
      <c r="K60" s="119">
        <f>K41*(1+NASTAVENIE!$D$11/100)</f>
        <v>342.93599999999998</v>
      </c>
      <c r="L60" s="119">
        <f>L41*(1+NASTAVENIE!$D$11/100)</f>
        <v>350.06399999999996</v>
      </c>
      <c r="M60" s="119">
        <f>M41*(1+NASTAVENIE!$D$11/100)</f>
        <v>357.19200000000001</v>
      </c>
      <c r="N60" s="119">
        <f>N41*(1+NASTAVENIE!$D$11/100)</f>
        <v>368.28</v>
      </c>
      <c r="O60" s="119">
        <f>O41*(1+NASTAVENIE!$D$11/100)</f>
        <v>380.16</v>
      </c>
      <c r="P60" s="119">
        <f>P41*(1+NASTAVENIE!$D$11/100)</f>
        <v>387.28799999999995</v>
      </c>
      <c r="Q60" s="119">
        <f>Q41*(1+NASTAVENIE!$D$11/100)</f>
        <v>395.20799999999997</v>
      </c>
      <c r="R60" s="119">
        <f>R41*(1+NASTAVENIE!$D$11/100)</f>
        <v>402.33599999999996</v>
      </c>
    </row>
    <row r="62" spans="1:18" ht="25.35" customHeight="1">
      <c r="A62" s="117" t="s">
        <v>142</v>
      </c>
      <c r="B62" s="322" t="s">
        <v>37</v>
      </c>
      <c r="C62" s="322"/>
      <c r="D62" s="322"/>
      <c r="E62" s="322"/>
      <c r="F62" s="322"/>
      <c r="G62" s="322"/>
      <c r="H62" s="322"/>
      <c r="I62" s="322"/>
      <c r="J62" s="322"/>
      <c r="K62" s="322"/>
      <c r="L62" s="322"/>
      <c r="M62" s="322"/>
      <c r="N62" s="322"/>
      <c r="O62" s="322"/>
      <c r="P62" s="322"/>
      <c r="Q62" s="322"/>
      <c r="R62" s="322"/>
    </row>
    <row r="63" spans="1:18">
      <c r="A63" s="176">
        <v>600</v>
      </c>
      <c r="B63" s="119">
        <f>B25*(1+NASTAVENIE!$D$12/100)</f>
        <v>171.798</v>
      </c>
      <c r="C63" s="119">
        <f>C25*(1+NASTAVENIE!$D$12/100)</f>
        <v>174.51060000000001</v>
      </c>
      <c r="D63" s="119">
        <f>D25*(1+NASTAVENIE!$D$12/100)</f>
        <v>175.41480000000001</v>
      </c>
      <c r="E63" s="119">
        <f>E25*(1+NASTAVENIE!$D$12/100)</f>
        <v>179.03160000000003</v>
      </c>
      <c r="F63" s="119">
        <f>F25*(1+NASTAVENIE!$D$12/100)</f>
        <v>182.64840000000001</v>
      </c>
      <c r="G63" s="119">
        <f>G25*(1+NASTAVENIE!$D$12/100)</f>
        <v>184.45679999999999</v>
      </c>
      <c r="H63" s="119">
        <f>H25*(1+NASTAVENIE!$D$12/100)</f>
        <v>187.1694</v>
      </c>
      <c r="I63" s="119">
        <f>I25*(1+NASTAVENIE!$D$12/100)</f>
        <v>188.9778</v>
      </c>
      <c r="J63" s="119">
        <f>J25*(1+NASTAVENIE!$D$12/100)</f>
        <v>191.69040000000001</v>
      </c>
      <c r="K63" s="119">
        <f>K25*(1+NASTAVENIE!$D$12/100)</f>
        <v>194.40300000000002</v>
      </c>
      <c r="L63" s="119">
        <f>L25*(1+NASTAVENIE!$D$12/100)</f>
        <v>198.0198</v>
      </c>
      <c r="M63" s="119">
        <f>M25*(1+NASTAVENIE!$D$12/100)</f>
        <v>201.63660000000002</v>
      </c>
      <c r="N63" s="119">
        <f>N25*(1+NASTAVENIE!$D$12/100)</f>
        <v>207.96599999999998</v>
      </c>
      <c r="O63" s="119">
        <f>O25*(1+NASTAVENIE!$D$12/100)</f>
        <v>217.91220000000001</v>
      </c>
      <c r="P63" s="119">
        <f>P25*(1+NASTAVENIE!$D$12/100)</f>
        <v>220.62479999999999</v>
      </c>
      <c r="Q63" s="119">
        <f>Q25*(1+NASTAVENIE!$D$12/100)</f>
        <v>224.24160000000003</v>
      </c>
      <c r="R63" s="119">
        <f>R25*(1+NASTAVENIE!$D$12/100)</f>
        <v>227.85840000000002</v>
      </c>
    </row>
    <row r="64" spans="1:18">
      <c r="A64" s="176">
        <v>700</v>
      </c>
      <c r="B64" s="119">
        <f>B26*(1+NASTAVENIE!$D$12/100)</f>
        <v>180.84</v>
      </c>
      <c r="C64" s="119">
        <f>C26*(1+NASTAVENIE!$D$12/100)</f>
        <v>182.64840000000001</v>
      </c>
      <c r="D64" s="119">
        <f>D26*(1+NASTAVENIE!$D$12/100)</f>
        <v>184.45679999999999</v>
      </c>
      <c r="E64" s="119">
        <f>E26*(1+NASTAVENIE!$D$12/100)</f>
        <v>187.1694</v>
      </c>
      <c r="F64" s="119">
        <f>F26*(1+NASTAVENIE!$D$12/100)</f>
        <v>191.69040000000001</v>
      </c>
      <c r="G64" s="119">
        <f>G26*(1+NASTAVENIE!$D$12/100)</f>
        <v>193.49880000000002</v>
      </c>
      <c r="H64" s="119">
        <f>H26*(1+NASTAVENIE!$D$12/100)</f>
        <v>196.21140000000003</v>
      </c>
      <c r="I64" s="119">
        <f>I26*(1+NASTAVENIE!$D$12/100)</f>
        <v>200.73239999999998</v>
      </c>
      <c r="J64" s="119">
        <f>J26*(1+NASTAVENIE!$D$12/100)</f>
        <v>204.34920000000002</v>
      </c>
      <c r="K64" s="119">
        <f>K26*(1+NASTAVENIE!$D$12/100)</f>
        <v>207.96599999999998</v>
      </c>
      <c r="L64" s="119">
        <f>L26*(1+NASTAVENIE!$D$12/100)</f>
        <v>212.48699999999999</v>
      </c>
      <c r="M64" s="119">
        <f>M26*(1+NASTAVENIE!$D$12/100)</f>
        <v>216.10379999999998</v>
      </c>
      <c r="N64" s="119">
        <f>N26*(1+NASTAVENIE!$D$12/100)</f>
        <v>223.3374</v>
      </c>
      <c r="O64" s="119">
        <f>O26*(1+NASTAVENIE!$D$12/100)</f>
        <v>232.37939999999998</v>
      </c>
      <c r="P64" s="119">
        <f>P26*(1+NASTAVENIE!$D$12/100)</f>
        <v>235.99620000000004</v>
      </c>
      <c r="Q64" s="119">
        <f>Q26*(1+NASTAVENIE!$D$12/100)</f>
        <v>240.51720000000003</v>
      </c>
      <c r="R64" s="119">
        <f>R26*(1+NASTAVENIE!$D$12/100)</f>
        <v>244.13400000000001</v>
      </c>
    </row>
    <row r="65" spans="1:18">
      <c r="A65" s="176">
        <v>800</v>
      </c>
      <c r="B65" s="119">
        <f>B27*(1+NASTAVENIE!$D$12/100)</f>
        <v>187.1694</v>
      </c>
      <c r="C65" s="119">
        <f>C27*(1+NASTAVENIE!$D$12/100)</f>
        <v>188.9778</v>
      </c>
      <c r="D65" s="119">
        <f>D27*(1+NASTAVENIE!$D$12/100)</f>
        <v>190.78620000000001</v>
      </c>
      <c r="E65" s="119">
        <f>E27*(1+NASTAVENIE!$D$12/100)</f>
        <v>193.49880000000002</v>
      </c>
      <c r="F65" s="119">
        <f>F27*(1+NASTAVENIE!$D$12/100)</f>
        <v>198.92400000000001</v>
      </c>
      <c r="G65" s="119">
        <f>G27*(1+NASTAVENIE!$D$12/100)</f>
        <v>203.44500000000002</v>
      </c>
      <c r="H65" s="119">
        <f>H27*(1+NASTAVENIE!$D$12/100)</f>
        <v>207.06180000000001</v>
      </c>
      <c r="I65" s="119">
        <f>I27*(1+NASTAVENIE!$D$12/100)</f>
        <v>211.58279999999996</v>
      </c>
      <c r="J65" s="119">
        <f>J27*(1+NASTAVENIE!$D$12/100)</f>
        <v>216.10379999999998</v>
      </c>
      <c r="K65" s="119">
        <f>K27*(1+NASTAVENIE!$D$12/100)</f>
        <v>220.62479999999999</v>
      </c>
      <c r="L65" s="119">
        <f>L27*(1+NASTAVENIE!$D$12/100)</f>
        <v>224.24160000000003</v>
      </c>
      <c r="M65" s="119">
        <f>M27*(1+NASTAVENIE!$D$12/100)</f>
        <v>228.76259999999999</v>
      </c>
      <c r="N65" s="119">
        <f>N27*(1+NASTAVENIE!$D$12/100)</f>
        <v>235.99620000000004</v>
      </c>
      <c r="O65" s="119">
        <f>O27*(1+NASTAVENIE!$D$12/100)</f>
        <v>245.94239999999999</v>
      </c>
      <c r="P65" s="119">
        <f>P27*(1+NASTAVENIE!$D$12/100)</f>
        <v>249.5592</v>
      </c>
      <c r="Q65" s="119">
        <f>Q27*(1+NASTAVENIE!$D$12/100)</f>
        <v>254.08020000000002</v>
      </c>
      <c r="R65" s="119">
        <f>R27*(1+NASTAVENIE!$D$12/100)</f>
        <v>258.60120000000006</v>
      </c>
    </row>
    <row r="66" spans="1:18">
      <c r="A66" s="176">
        <v>900</v>
      </c>
      <c r="B66" s="119">
        <f>B28*(1+NASTAVENIE!$D$12/100)</f>
        <v>193.49880000000002</v>
      </c>
      <c r="C66" s="119">
        <f>C28*(1+NASTAVENIE!$D$12/100)</f>
        <v>196.21140000000003</v>
      </c>
      <c r="D66" s="119">
        <f>D28*(1+NASTAVENIE!$D$12/100)</f>
        <v>198.92400000000001</v>
      </c>
      <c r="E66" s="119">
        <f>E28*(1+NASTAVENIE!$D$12/100)</f>
        <v>203.44500000000002</v>
      </c>
      <c r="F66" s="119">
        <f>F28*(1+NASTAVENIE!$D$12/100)</f>
        <v>210.67860000000002</v>
      </c>
      <c r="G66" s="119">
        <f>G28*(1+NASTAVENIE!$D$12/100)</f>
        <v>214.2954</v>
      </c>
      <c r="H66" s="119">
        <f>H28*(1+NASTAVENIE!$D$12/100)</f>
        <v>218.81640000000002</v>
      </c>
      <c r="I66" s="119">
        <f>I28*(1+NASTAVENIE!$D$12/100)</f>
        <v>224.24160000000003</v>
      </c>
      <c r="J66" s="119">
        <f>J28*(1+NASTAVENIE!$D$12/100)</f>
        <v>227.85840000000002</v>
      </c>
      <c r="K66" s="119">
        <f>K28*(1+NASTAVENIE!$D$12/100)</f>
        <v>232.37939999999998</v>
      </c>
      <c r="L66" s="119">
        <f>L28*(1+NASTAVENIE!$D$12/100)</f>
        <v>237.80460000000002</v>
      </c>
      <c r="M66" s="119">
        <f>M28*(1+NASTAVENIE!$D$12/100)</f>
        <v>241.42140000000001</v>
      </c>
      <c r="N66" s="119">
        <f>N28*(1+NASTAVENIE!$D$12/100)</f>
        <v>249.5592</v>
      </c>
      <c r="O66" s="119">
        <f>O28*(1+NASTAVENIE!$D$12/100)</f>
        <v>259.50540000000001</v>
      </c>
      <c r="P66" s="119">
        <f>P28*(1+NASTAVENIE!$D$12/100)</f>
        <v>264.02640000000002</v>
      </c>
      <c r="Q66" s="119">
        <f>Q28*(1+NASTAVENIE!$D$12/100)</f>
        <v>268.54739999999998</v>
      </c>
      <c r="R66" s="119">
        <f>R28*(1+NASTAVENIE!$D$12/100)</f>
        <v>273.0684</v>
      </c>
    </row>
    <row r="67" spans="1:18">
      <c r="A67" s="176">
        <v>1000</v>
      </c>
      <c r="B67" s="119">
        <f>B29*(1+NASTAVENIE!$D$12/100)</f>
        <v>204.34920000000002</v>
      </c>
      <c r="C67" s="119">
        <f>C29*(1+NASTAVENIE!$D$12/100)</f>
        <v>208.87019999999998</v>
      </c>
      <c r="D67" s="119">
        <f>D29*(1+NASTAVENIE!$D$12/100)</f>
        <v>212.48699999999999</v>
      </c>
      <c r="E67" s="119">
        <f>E29*(1+NASTAVENIE!$D$12/100)</f>
        <v>217.91220000000001</v>
      </c>
      <c r="F67" s="119">
        <f>F29*(1+NASTAVENIE!$D$12/100)</f>
        <v>224.24160000000003</v>
      </c>
      <c r="G67" s="119">
        <f>G29*(1+NASTAVENIE!$D$12/100)</f>
        <v>228.76259999999999</v>
      </c>
      <c r="H67" s="119">
        <f>H29*(1+NASTAVENIE!$D$12/100)</f>
        <v>234.18779999999998</v>
      </c>
      <c r="I67" s="119">
        <f>I29*(1+NASTAVENIE!$D$12/100)</f>
        <v>238.7088</v>
      </c>
      <c r="J67" s="119">
        <f>J29*(1+NASTAVENIE!$D$12/100)</f>
        <v>244.13400000000001</v>
      </c>
      <c r="K67" s="119">
        <f>K29*(1+NASTAVENIE!$D$12/100)</f>
        <v>248.65500000000003</v>
      </c>
      <c r="L67" s="119">
        <f>L29*(1+NASTAVENIE!$D$12/100)</f>
        <v>254.08020000000002</v>
      </c>
      <c r="M67" s="119">
        <f>M29*(1+NASTAVENIE!$D$12/100)</f>
        <v>258.60120000000006</v>
      </c>
      <c r="N67" s="119">
        <f>N29*(1+NASTAVENIE!$D$12/100)</f>
        <v>265.83480000000003</v>
      </c>
      <c r="O67" s="119">
        <f>O29*(1+NASTAVENIE!$D$12/100)</f>
        <v>276.68520000000001</v>
      </c>
      <c r="P67" s="119">
        <f>P29*(1+NASTAVENIE!$D$12/100)</f>
        <v>281.20620000000002</v>
      </c>
      <c r="Q67" s="119">
        <f>Q29*(1+NASTAVENIE!$D$12/100)</f>
        <v>285.72720000000004</v>
      </c>
      <c r="R67" s="119">
        <f>R29*(1+NASTAVENIE!$D$12/100)</f>
        <v>291.1524</v>
      </c>
    </row>
    <row r="68" spans="1:18">
      <c r="A68" s="176">
        <v>1100</v>
      </c>
      <c r="B68" s="119">
        <f>B30*(1+NASTAVENIE!$D$12/100)</f>
        <v>213.39120000000005</v>
      </c>
      <c r="C68" s="119">
        <f>C30*(1+NASTAVENIE!$D$12/100)</f>
        <v>218.81640000000002</v>
      </c>
      <c r="D68" s="119">
        <f>D30*(1+NASTAVENIE!$D$12/100)</f>
        <v>222.43320000000003</v>
      </c>
      <c r="E68" s="119">
        <f>E30*(1+NASTAVENIE!$D$12/100)</f>
        <v>227.85840000000002</v>
      </c>
      <c r="F68" s="119">
        <f>F30*(1+NASTAVENIE!$D$12/100)</f>
        <v>235.09200000000001</v>
      </c>
      <c r="G68" s="119">
        <f>G30*(1+NASTAVENIE!$D$12/100)</f>
        <v>240.51720000000003</v>
      </c>
      <c r="H68" s="119">
        <f>H30*(1+NASTAVENIE!$D$12/100)</f>
        <v>245.03820000000005</v>
      </c>
      <c r="I68" s="119">
        <f>I30*(1+NASTAVENIE!$D$12/100)</f>
        <v>250.46340000000001</v>
      </c>
      <c r="J68" s="119">
        <f>J30*(1+NASTAVENIE!$D$12/100)</f>
        <v>255.88860000000003</v>
      </c>
      <c r="K68" s="119">
        <f>K30*(1+NASTAVENIE!$D$12/100)</f>
        <v>260.40960000000001</v>
      </c>
      <c r="L68" s="119">
        <f>L30*(1+NASTAVENIE!$D$12/100)</f>
        <v>265.83480000000003</v>
      </c>
      <c r="M68" s="119">
        <f>M30*(1+NASTAVENIE!$D$12/100)</f>
        <v>271.26000000000005</v>
      </c>
      <c r="N68" s="119">
        <f>N30*(1+NASTAVENIE!$D$12/100)</f>
        <v>279.39779999999996</v>
      </c>
      <c r="O68" s="119">
        <f>O30*(1+NASTAVENIE!$D$12/100)</f>
        <v>290.24820000000005</v>
      </c>
      <c r="P68" s="119">
        <f>P30*(1+NASTAVENIE!$D$12/100)</f>
        <v>294.76920000000001</v>
      </c>
      <c r="Q68" s="119">
        <f>Q30*(1+NASTAVENIE!$D$12/100)</f>
        <v>300.19439999999997</v>
      </c>
      <c r="R68" s="119">
        <f>R30*(1+NASTAVENIE!$D$12/100)</f>
        <v>304.71539999999999</v>
      </c>
    </row>
    <row r="69" spans="1:18">
      <c r="A69" s="176">
        <v>1200</v>
      </c>
      <c r="B69" s="119">
        <f>B31*(1+NASTAVENIE!$D$12/100)</f>
        <v>219.72060000000002</v>
      </c>
      <c r="C69" s="119">
        <f>C31*(1+NASTAVENIE!$D$12/100)</f>
        <v>224.24160000000003</v>
      </c>
      <c r="D69" s="119">
        <f>D31*(1+NASTAVENIE!$D$12/100)</f>
        <v>228.76259999999999</v>
      </c>
      <c r="E69" s="119">
        <f>E31*(1+NASTAVENIE!$D$12/100)</f>
        <v>235.09200000000001</v>
      </c>
      <c r="F69" s="119">
        <f>F31*(1+NASTAVENIE!$D$12/100)</f>
        <v>242.32560000000001</v>
      </c>
      <c r="G69" s="119">
        <f>G31*(1+NASTAVENIE!$D$12/100)</f>
        <v>246.84660000000002</v>
      </c>
      <c r="H69" s="119">
        <f>H31*(1+NASTAVENIE!$D$12/100)</f>
        <v>253.17599999999999</v>
      </c>
      <c r="I69" s="119">
        <f>I31*(1+NASTAVENIE!$D$12/100)</f>
        <v>258.60120000000006</v>
      </c>
      <c r="J69" s="119">
        <f>J31*(1+NASTAVENIE!$D$12/100)</f>
        <v>264.02640000000002</v>
      </c>
      <c r="K69" s="119">
        <f>K31*(1+NASTAVENIE!$D$12/100)</f>
        <v>269.45160000000004</v>
      </c>
      <c r="L69" s="119">
        <f>L31*(1+NASTAVENIE!$D$12/100)</f>
        <v>274.8768</v>
      </c>
      <c r="M69" s="119">
        <f>M31*(1+NASTAVENIE!$D$12/100)</f>
        <v>279.39779999999996</v>
      </c>
      <c r="N69" s="119">
        <f>N31*(1+NASTAVENIE!$D$12/100)</f>
        <v>289.34399999999999</v>
      </c>
      <c r="O69" s="119">
        <f>O31*(1+NASTAVENIE!$D$12/100)</f>
        <v>300.19439999999997</v>
      </c>
      <c r="P69" s="119">
        <f>P31*(1+NASTAVENIE!$D$12/100)</f>
        <v>304.71539999999999</v>
      </c>
      <c r="Q69" s="119">
        <f>Q31*(1+NASTAVENIE!$D$12/100)</f>
        <v>311.04480000000001</v>
      </c>
      <c r="R69" s="119">
        <f>R31*(1+NASTAVENIE!$D$12/100)</f>
        <v>316.47000000000003</v>
      </c>
    </row>
    <row r="70" spans="1:18">
      <c r="A70" s="176">
        <v>1300</v>
      </c>
      <c r="B70" s="119">
        <f>B32*(1+NASTAVENIE!$D$12/100)</f>
        <v>228.76259999999999</v>
      </c>
      <c r="C70" s="119">
        <f>C32*(1+NASTAVENIE!$D$12/100)</f>
        <v>234.18779999999998</v>
      </c>
      <c r="D70" s="119">
        <f>D32*(1+NASTAVENIE!$D$12/100)</f>
        <v>238.7088</v>
      </c>
      <c r="E70" s="119">
        <f>E32*(1+NASTAVENIE!$D$12/100)</f>
        <v>245.94239999999999</v>
      </c>
      <c r="F70" s="119">
        <f>F32*(1+NASTAVENIE!$D$12/100)</f>
        <v>253.17599999999999</v>
      </c>
      <c r="G70" s="119">
        <f>G32*(1+NASTAVENIE!$D$12/100)</f>
        <v>258.60120000000006</v>
      </c>
      <c r="H70" s="119">
        <f>H32*(1+NASTAVENIE!$D$12/100)</f>
        <v>264.02640000000002</v>
      </c>
      <c r="I70" s="119">
        <f>I32*(1+NASTAVENIE!$D$12/100)</f>
        <v>270.35579999999999</v>
      </c>
      <c r="J70" s="119">
        <f>J32*(1+NASTAVENIE!$D$12/100)</f>
        <v>275.78100000000001</v>
      </c>
      <c r="K70" s="119">
        <f>K32*(1+NASTAVENIE!$D$12/100)</f>
        <v>282.11040000000003</v>
      </c>
      <c r="L70" s="119">
        <f>L32*(1+NASTAVENIE!$D$12/100)</f>
        <v>287.53559999999999</v>
      </c>
      <c r="M70" s="119">
        <f>M32*(1+NASTAVENIE!$D$12/100)</f>
        <v>292.96080000000001</v>
      </c>
      <c r="N70" s="119">
        <f>N32*(1+NASTAVENIE!$D$12/100)</f>
        <v>302.00279999999998</v>
      </c>
      <c r="O70" s="119">
        <f>O32*(1+NASTAVENIE!$D$12/100)</f>
        <v>313.75740000000002</v>
      </c>
      <c r="P70" s="119">
        <f>P32*(1+NASTAVENIE!$D$12/100)</f>
        <v>319.18260000000004</v>
      </c>
      <c r="Q70" s="119">
        <f>Q32*(1+NASTAVENIE!$D$12/100)</f>
        <v>324.6078</v>
      </c>
      <c r="R70" s="119">
        <f>R32*(1+NASTAVENIE!$D$12/100)</f>
        <v>330.93720000000002</v>
      </c>
    </row>
    <row r="71" spans="1:18">
      <c r="A71" s="176">
        <v>1400</v>
      </c>
      <c r="B71" s="119">
        <f>B33*(1+NASTAVENIE!$D$12/100)</f>
        <v>239.61300000000003</v>
      </c>
      <c r="C71" s="119">
        <f>C33*(1+NASTAVENIE!$D$12/100)</f>
        <v>245.03820000000005</v>
      </c>
      <c r="D71" s="119">
        <f>D33*(1+NASTAVENIE!$D$12/100)</f>
        <v>250.46340000000001</v>
      </c>
      <c r="E71" s="119">
        <f>E33*(1+NASTAVENIE!$D$12/100)</f>
        <v>256.7928</v>
      </c>
      <c r="F71" s="119">
        <f>F33*(1+NASTAVENIE!$D$12/100)</f>
        <v>264.93060000000003</v>
      </c>
      <c r="G71" s="119">
        <f>G33*(1+NASTAVENIE!$D$12/100)</f>
        <v>270.35579999999999</v>
      </c>
      <c r="H71" s="119">
        <f>H33*(1+NASTAVENIE!$D$12/100)</f>
        <v>276.68520000000001</v>
      </c>
      <c r="I71" s="119">
        <f>I33*(1+NASTAVENIE!$D$12/100)</f>
        <v>283.01460000000003</v>
      </c>
      <c r="J71" s="119">
        <f>J33*(1+NASTAVENIE!$D$12/100)</f>
        <v>288.43979999999999</v>
      </c>
      <c r="K71" s="119">
        <f>K33*(1+NASTAVENIE!$D$12/100)</f>
        <v>294.76920000000001</v>
      </c>
      <c r="L71" s="119">
        <f>L33*(1+NASTAVENIE!$D$12/100)</f>
        <v>301.09860000000003</v>
      </c>
      <c r="M71" s="119">
        <f>M33*(1+NASTAVENIE!$D$12/100)</f>
        <v>306.52379999999999</v>
      </c>
      <c r="N71" s="119">
        <f>N33*(1+NASTAVENIE!$D$12/100)</f>
        <v>316.47000000000003</v>
      </c>
      <c r="O71" s="119">
        <f>O33*(1+NASTAVENIE!$D$12/100)</f>
        <v>328.22460000000001</v>
      </c>
      <c r="P71" s="119">
        <f>P33*(1+NASTAVENIE!$D$12/100)</f>
        <v>333.64979999999997</v>
      </c>
      <c r="Q71" s="119">
        <f>Q33*(1+NASTAVENIE!$D$12/100)</f>
        <v>339.97920000000005</v>
      </c>
      <c r="R71" s="119">
        <f>R33*(1+NASTAVENIE!$D$12/100)</f>
        <v>346.30860000000001</v>
      </c>
    </row>
    <row r="72" spans="1:18">
      <c r="A72" s="176">
        <v>1500</v>
      </c>
      <c r="B72" s="119">
        <f>B34*(1+NASTAVENIE!$D$12/100)</f>
        <v>248.65500000000003</v>
      </c>
      <c r="C72" s="119">
        <f>C34*(1+NASTAVENIE!$D$12/100)</f>
        <v>254.08020000000002</v>
      </c>
      <c r="D72" s="119">
        <f>D34*(1+NASTAVENIE!$D$12/100)</f>
        <v>259.50540000000001</v>
      </c>
      <c r="E72" s="119">
        <f>E34*(1+NASTAVENIE!$D$12/100)</f>
        <v>266.73900000000003</v>
      </c>
      <c r="F72" s="119">
        <f>F34*(1+NASTAVENIE!$D$12/100)</f>
        <v>274.8768</v>
      </c>
      <c r="G72" s="119">
        <f>G34*(1+NASTAVENIE!$D$12/100)</f>
        <v>281.20620000000002</v>
      </c>
      <c r="H72" s="119">
        <f>H34*(1+NASTAVENIE!$D$12/100)</f>
        <v>287.53559999999999</v>
      </c>
      <c r="I72" s="119">
        <f>I34*(1+NASTAVENIE!$D$12/100)</f>
        <v>293.86500000000001</v>
      </c>
      <c r="J72" s="119">
        <f>J34*(1+NASTAVENIE!$D$12/100)</f>
        <v>300.19439999999997</v>
      </c>
      <c r="K72" s="119">
        <f>K34*(1+NASTAVENIE!$D$12/100)</f>
        <v>306.52379999999999</v>
      </c>
      <c r="L72" s="119">
        <f>L34*(1+NASTAVENIE!$D$12/100)</f>
        <v>312.85320000000002</v>
      </c>
      <c r="M72" s="119">
        <f>M34*(1+NASTAVENIE!$D$12/100)</f>
        <v>319.18260000000004</v>
      </c>
      <c r="N72" s="119">
        <f>N34*(1+NASTAVENIE!$D$12/100)</f>
        <v>329.12880000000001</v>
      </c>
      <c r="O72" s="119">
        <f>O34*(1+NASTAVENIE!$D$12/100)</f>
        <v>340.88339999999999</v>
      </c>
      <c r="P72" s="119">
        <f>P34*(1+NASTAVENIE!$D$12/100)</f>
        <v>347.21279999999996</v>
      </c>
      <c r="Q72" s="119">
        <f>Q34*(1+NASTAVENIE!$D$12/100)</f>
        <v>353.54220000000004</v>
      </c>
      <c r="R72" s="119">
        <f>R34*(1+NASTAVENIE!$D$12/100)</f>
        <v>359.87160000000006</v>
      </c>
    </row>
    <row r="73" spans="1:18">
      <c r="A73" s="176">
        <v>1600</v>
      </c>
      <c r="B73" s="119">
        <f>B35*(1+NASTAVENIE!$D$12/100)</f>
        <v>258.60120000000006</v>
      </c>
      <c r="C73" s="119">
        <f>C35*(1+NASTAVENIE!$D$12/100)</f>
        <v>265.83480000000003</v>
      </c>
      <c r="D73" s="119">
        <f>D35*(1+NASTAVENIE!$D$12/100)</f>
        <v>270.35579999999999</v>
      </c>
      <c r="E73" s="119">
        <f>E35*(1+NASTAVENIE!$D$12/100)</f>
        <v>278.49360000000001</v>
      </c>
      <c r="F73" s="119">
        <f>F35*(1+NASTAVENIE!$D$12/100)</f>
        <v>286.63140000000004</v>
      </c>
      <c r="G73" s="119">
        <f>G35*(1+NASTAVENIE!$D$12/100)</f>
        <v>292.96080000000001</v>
      </c>
      <c r="H73" s="119">
        <f>H35*(1+NASTAVENIE!$D$12/100)</f>
        <v>299.29020000000003</v>
      </c>
      <c r="I73" s="119">
        <f>I35*(1+NASTAVENIE!$D$12/100)</f>
        <v>306.52379999999999</v>
      </c>
      <c r="J73" s="119">
        <f>J35*(1+NASTAVENIE!$D$12/100)</f>
        <v>312.85320000000002</v>
      </c>
      <c r="K73" s="119">
        <f>K35*(1+NASTAVENIE!$D$12/100)</f>
        <v>319.18260000000004</v>
      </c>
      <c r="L73" s="119">
        <f>L35*(1+NASTAVENIE!$D$12/100)</f>
        <v>326.4162</v>
      </c>
      <c r="M73" s="119">
        <f>M35*(1+NASTAVENIE!$D$12/100)</f>
        <v>332.74560000000002</v>
      </c>
      <c r="N73" s="119">
        <f>N35*(1+NASTAVENIE!$D$12/100)</f>
        <v>342.6918</v>
      </c>
      <c r="O73" s="119">
        <f>O35*(1+NASTAVENIE!$D$12/100)</f>
        <v>355.35060000000004</v>
      </c>
      <c r="P73" s="119">
        <f>P35*(1+NASTAVENIE!$D$12/100)</f>
        <v>361.68</v>
      </c>
      <c r="Q73" s="119">
        <f>Q35*(1+NASTAVENIE!$D$12/100)</f>
        <v>368.00940000000003</v>
      </c>
      <c r="R73" s="119">
        <f>R35*(1+NASTAVENIE!$D$12/100)</f>
        <v>375.24299999999999</v>
      </c>
    </row>
    <row r="74" spans="1:18">
      <c r="A74" s="176">
        <v>1700</v>
      </c>
      <c r="B74" s="119">
        <f>B36*(1+NASTAVENIE!$D$12/100)</f>
        <v>270.35579999999999</v>
      </c>
      <c r="C74" s="119">
        <f>C36*(1+NASTAVENIE!$D$12/100)</f>
        <v>277.58940000000001</v>
      </c>
      <c r="D74" s="119">
        <f>D36*(1+NASTAVENIE!$D$12/100)</f>
        <v>282.11040000000003</v>
      </c>
      <c r="E74" s="119">
        <f>E36*(1+NASTAVENIE!$D$12/100)</f>
        <v>290.24820000000005</v>
      </c>
      <c r="F74" s="119">
        <f>F36*(1+NASTAVENIE!$D$12/100)</f>
        <v>299.29020000000003</v>
      </c>
      <c r="G74" s="119">
        <f>G36*(1+NASTAVENIE!$D$12/100)</f>
        <v>305.61960000000005</v>
      </c>
      <c r="H74" s="119">
        <f>H36*(1+NASTAVENIE!$D$12/100)</f>
        <v>312.85320000000002</v>
      </c>
      <c r="I74" s="119">
        <f>I36*(1+NASTAVENIE!$D$12/100)</f>
        <v>320.08679999999998</v>
      </c>
      <c r="J74" s="119">
        <f>J36*(1+NASTAVENIE!$D$12/100)</f>
        <v>327.32040000000001</v>
      </c>
      <c r="K74" s="119">
        <f>K36*(1+NASTAVENIE!$D$12/100)</f>
        <v>334.55400000000003</v>
      </c>
      <c r="L74" s="119">
        <f>L36*(1+NASTAVENIE!$D$12/100)</f>
        <v>341.7876</v>
      </c>
      <c r="M74" s="119">
        <f>M36*(1+NASTAVENIE!$D$12/100)</f>
        <v>347.21279999999996</v>
      </c>
      <c r="N74" s="119">
        <f>N36*(1+NASTAVENIE!$D$12/100)</f>
        <v>358.06320000000005</v>
      </c>
      <c r="O74" s="119">
        <f>O36*(1+NASTAVENIE!$D$12/100)</f>
        <v>371.62620000000004</v>
      </c>
      <c r="P74" s="119">
        <f>P36*(1+NASTAVENIE!$D$12/100)</f>
        <v>377.9556</v>
      </c>
      <c r="Q74" s="119">
        <f>Q36*(1+NASTAVENIE!$D$12/100)</f>
        <v>384.28500000000003</v>
      </c>
      <c r="R74" s="119">
        <f>R36*(1+NASTAVENIE!$D$12/100)</f>
        <v>391.51859999999999</v>
      </c>
    </row>
    <row r="75" spans="1:18">
      <c r="A75" s="176">
        <v>1800</v>
      </c>
      <c r="B75" s="119">
        <f>B37*(1+NASTAVENIE!$D$12/100)</f>
        <v>282.11040000000003</v>
      </c>
      <c r="C75" s="119">
        <f>C37*(1+NASTAVENIE!$D$12/100)</f>
        <v>289.34399999999999</v>
      </c>
      <c r="D75" s="119">
        <f>D37*(1+NASTAVENIE!$D$12/100)</f>
        <v>295.67340000000002</v>
      </c>
      <c r="E75" s="119">
        <f>E37*(1+NASTAVENIE!$D$12/100)</f>
        <v>303.81120000000004</v>
      </c>
      <c r="F75" s="119">
        <f>F37*(1+NASTAVENIE!$D$12/100)</f>
        <v>312.85320000000002</v>
      </c>
      <c r="G75" s="119">
        <f>G37*(1+NASTAVENIE!$D$12/100)</f>
        <v>319.18260000000004</v>
      </c>
      <c r="H75" s="119">
        <f>H37*(1+NASTAVENIE!$D$12/100)</f>
        <v>327.32040000000001</v>
      </c>
      <c r="I75" s="119">
        <f>I37*(1+NASTAVENIE!$D$12/100)</f>
        <v>334.55400000000003</v>
      </c>
      <c r="J75" s="119">
        <f>J37*(1+NASTAVENIE!$D$12/100)</f>
        <v>341.7876</v>
      </c>
      <c r="K75" s="119">
        <f>K37*(1+NASTAVENIE!$D$12/100)</f>
        <v>349.02120000000002</v>
      </c>
      <c r="L75" s="119">
        <f>L37*(1+NASTAVENIE!$D$12/100)</f>
        <v>356.25479999999999</v>
      </c>
      <c r="M75" s="119">
        <f>M37*(1+NASTAVENIE!$D$12/100)</f>
        <v>363.48840000000001</v>
      </c>
      <c r="N75" s="119">
        <f>N37*(1+NASTAVENIE!$D$12/100)</f>
        <v>374.33879999999999</v>
      </c>
      <c r="O75" s="119">
        <f>O37*(1+NASTAVENIE!$D$12/100)</f>
        <v>386.99760000000003</v>
      </c>
      <c r="P75" s="119">
        <f>P37*(1+NASTAVENIE!$D$12/100)</f>
        <v>394.2312</v>
      </c>
      <c r="Q75" s="119">
        <f>Q37*(1+NASTAVENIE!$D$12/100)</f>
        <v>401.46479999999997</v>
      </c>
      <c r="R75" s="119">
        <f>R37*(1+NASTAVENIE!$D$12/100)</f>
        <v>408.69840000000005</v>
      </c>
    </row>
    <row r="76" spans="1:18">
      <c r="A76" s="176">
        <v>1900</v>
      </c>
      <c r="B76" s="119">
        <f>B38*(1+NASTAVENIE!$D$12/100)</f>
        <v>290.24820000000005</v>
      </c>
      <c r="C76" s="119">
        <f>C38*(1+NASTAVENIE!$D$12/100)</f>
        <v>298.38600000000002</v>
      </c>
      <c r="D76" s="119">
        <f>D38*(1+NASTAVENIE!$D$12/100)</f>
        <v>304.71539999999999</v>
      </c>
      <c r="E76" s="119">
        <f>E38*(1+NASTAVENIE!$D$12/100)</f>
        <v>312.85320000000002</v>
      </c>
      <c r="F76" s="119">
        <f>F38*(1+NASTAVENIE!$D$12/100)</f>
        <v>322.79939999999999</v>
      </c>
      <c r="G76" s="119">
        <f>G38*(1+NASTAVENIE!$D$12/100)</f>
        <v>329.12880000000001</v>
      </c>
      <c r="H76" s="119">
        <f>H38*(1+NASTAVENIE!$D$12/100)</f>
        <v>337.26660000000004</v>
      </c>
      <c r="I76" s="119">
        <f>I38*(1+NASTAVENIE!$D$12/100)</f>
        <v>345.40440000000001</v>
      </c>
      <c r="J76" s="119">
        <f>J38*(1+NASTAVENIE!$D$12/100)</f>
        <v>352.63799999999998</v>
      </c>
      <c r="K76" s="119">
        <f>K38*(1+NASTAVENIE!$D$12/100)</f>
        <v>359.87160000000006</v>
      </c>
      <c r="L76" s="119">
        <f>L38*(1+NASTAVENIE!$D$12/100)</f>
        <v>368.00940000000003</v>
      </c>
      <c r="M76" s="119">
        <f>M38*(1+NASTAVENIE!$D$12/100)</f>
        <v>375.24299999999999</v>
      </c>
      <c r="N76" s="119">
        <f>N38*(1+NASTAVENIE!$D$12/100)</f>
        <v>386.09340000000003</v>
      </c>
      <c r="O76" s="119">
        <f>O38*(1+NASTAVENIE!$D$12/100)</f>
        <v>399.65639999999996</v>
      </c>
      <c r="P76" s="119">
        <f>P38*(1+NASTAVENIE!$D$12/100)</f>
        <v>406.89000000000004</v>
      </c>
      <c r="Q76" s="119">
        <f>Q38*(1+NASTAVENIE!$D$12/100)</f>
        <v>414.12360000000001</v>
      </c>
      <c r="R76" s="119">
        <f>R38*(1+NASTAVENIE!$D$12/100)</f>
        <v>422.26140000000009</v>
      </c>
    </row>
    <row r="77" spans="1:18">
      <c r="A77" s="176">
        <v>2000</v>
      </c>
      <c r="B77" s="119">
        <f>B39*(1+NASTAVENIE!$D$12/100)</f>
        <v>294.76920000000001</v>
      </c>
      <c r="C77" s="119">
        <f>C39*(1+NASTAVENIE!$D$12/100)</f>
        <v>302.90700000000004</v>
      </c>
      <c r="D77" s="119">
        <f>D39*(1+NASTAVENIE!$D$12/100)</f>
        <v>309.2364</v>
      </c>
      <c r="E77" s="119">
        <f>E39*(1+NASTAVENIE!$D$12/100)</f>
        <v>318.27840000000003</v>
      </c>
      <c r="F77" s="119">
        <f>F39*(1+NASTAVENIE!$D$12/100)</f>
        <v>328.22460000000001</v>
      </c>
      <c r="G77" s="119">
        <f>G39*(1+NASTAVENIE!$D$12/100)</f>
        <v>335.45820000000003</v>
      </c>
      <c r="H77" s="119">
        <f>H39*(1+NASTAVENIE!$D$12/100)</f>
        <v>343.596</v>
      </c>
      <c r="I77" s="119">
        <f>I39*(1+NASTAVENIE!$D$12/100)</f>
        <v>351.73379999999997</v>
      </c>
      <c r="J77" s="119">
        <f>J39*(1+NASTAVENIE!$D$12/100)</f>
        <v>358.9674</v>
      </c>
      <c r="K77" s="119">
        <f>K39*(1+NASTAVENIE!$D$12/100)</f>
        <v>367.10520000000002</v>
      </c>
      <c r="L77" s="119">
        <f>L39*(1+NASTAVENIE!$D$12/100)</f>
        <v>376.14720000000005</v>
      </c>
      <c r="M77" s="119">
        <f>M39*(1+NASTAVENIE!$D$12/100)</f>
        <v>382.47660000000002</v>
      </c>
      <c r="N77" s="119">
        <f>N39*(1+NASTAVENIE!$D$12/100)</f>
        <v>394.2312</v>
      </c>
      <c r="O77" s="119">
        <f>O39*(1+NASTAVENIE!$D$12/100)</f>
        <v>407.79420000000005</v>
      </c>
      <c r="P77" s="119">
        <f>P39*(1+NASTAVENIE!$D$12/100)</f>
        <v>415.02780000000001</v>
      </c>
      <c r="Q77" s="119">
        <f>Q39*(1+NASTAVENIE!$D$12/100)</f>
        <v>423.16559999999993</v>
      </c>
      <c r="R77" s="119">
        <f>R39*(1+NASTAVENIE!$D$12/100)</f>
        <v>431.30340000000001</v>
      </c>
    </row>
    <row r="78" spans="1:18">
      <c r="A78" s="176">
        <v>2100</v>
      </c>
      <c r="B78" s="119">
        <f>B40*(1+NASTAVENIE!$D$12/100)</f>
        <v>304.71539999999999</v>
      </c>
      <c r="C78" s="119">
        <f>C40*(1+NASTAVENIE!$D$12/100)</f>
        <v>312.85320000000002</v>
      </c>
      <c r="D78" s="119">
        <f>D40*(1+NASTAVENIE!$D$12/100)</f>
        <v>319.18260000000004</v>
      </c>
      <c r="E78" s="119">
        <f>E40*(1+NASTAVENIE!$D$12/100)</f>
        <v>328.22460000000001</v>
      </c>
      <c r="F78" s="119">
        <f>F40*(1+NASTAVENIE!$D$12/100)</f>
        <v>339.07500000000005</v>
      </c>
      <c r="G78" s="119">
        <f>G40*(1+NASTAVENIE!$D$12/100)</f>
        <v>346.30860000000001</v>
      </c>
      <c r="H78" s="119">
        <f>H40*(1+NASTAVENIE!$D$12/100)</f>
        <v>354.44639999999998</v>
      </c>
      <c r="I78" s="119">
        <f>I40*(1+NASTAVENIE!$D$12/100)</f>
        <v>363.48840000000001</v>
      </c>
      <c r="J78" s="119">
        <f>J40*(1+NASTAVENIE!$D$12/100)</f>
        <v>371.62620000000004</v>
      </c>
      <c r="K78" s="119">
        <f>K40*(1+NASTAVENIE!$D$12/100)</f>
        <v>378.85980000000001</v>
      </c>
      <c r="L78" s="119">
        <f>L40*(1+NASTAVENIE!$D$12/100)</f>
        <v>387.90180000000004</v>
      </c>
      <c r="M78" s="119">
        <f>M40*(1+NASTAVENIE!$D$12/100)</f>
        <v>396.03960000000001</v>
      </c>
      <c r="N78" s="119">
        <f>N40*(1+NASTAVENIE!$D$12/100)</f>
        <v>406.89000000000004</v>
      </c>
      <c r="O78" s="119">
        <f>O40*(1+NASTAVENIE!$D$12/100)</f>
        <v>421.35720000000003</v>
      </c>
      <c r="P78" s="119">
        <f>P40*(1+NASTAVENIE!$D$12/100)</f>
        <v>429.49500000000006</v>
      </c>
      <c r="Q78" s="119">
        <f>Q40*(1+NASTAVENIE!$D$12/100)</f>
        <v>437.63280000000003</v>
      </c>
      <c r="R78" s="119">
        <f>R40*(1+NASTAVENIE!$D$12/100)</f>
        <v>445.77059999999994</v>
      </c>
    </row>
    <row r="79" spans="1:18">
      <c r="A79" s="176">
        <v>2200</v>
      </c>
      <c r="B79" s="119">
        <f>B41*(1+NASTAVENIE!$D$12/100)</f>
        <v>313.75740000000002</v>
      </c>
      <c r="C79" s="119">
        <f>C41*(1+NASTAVENIE!$D$12/100)</f>
        <v>321.89520000000005</v>
      </c>
      <c r="D79" s="119">
        <f>D41*(1+NASTAVENIE!$D$12/100)</f>
        <v>329.12880000000001</v>
      </c>
      <c r="E79" s="119">
        <f>E41*(1+NASTAVENIE!$D$12/100)</f>
        <v>339.07500000000005</v>
      </c>
      <c r="F79" s="119">
        <f>F41*(1+NASTAVENIE!$D$12/100)</f>
        <v>349.02120000000002</v>
      </c>
      <c r="G79" s="119">
        <f>G41*(1+NASTAVENIE!$D$12/100)</f>
        <v>356.25479999999999</v>
      </c>
      <c r="H79" s="119">
        <f>H41*(1+NASTAVENIE!$D$12/100)</f>
        <v>365.29680000000002</v>
      </c>
      <c r="I79" s="119">
        <f>I41*(1+NASTAVENIE!$D$12/100)</f>
        <v>374.33879999999999</v>
      </c>
      <c r="J79" s="119">
        <f>J41*(1+NASTAVENIE!$D$12/100)</f>
        <v>382.47660000000002</v>
      </c>
      <c r="K79" s="119">
        <f>K41*(1+NASTAVENIE!$D$12/100)</f>
        <v>391.51859999999999</v>
      </c>
      <c r="L79" s="119">
        <f>L41*(1+NASTAVENIE!$D$12/100)</f>
        <v>399.65639999999996</v>
      </c>
      <c r="M79" s="119">
        <f>M41*(1+NASTAVENIE!$D$12/100)</f>
        <v>407.79420000000005</v>
      </c>
      <c r="N79" s="119">
        <f>N41*(1+NASTAVENIE!$D$12/100)</f>
        <v>420.45299999999997</v>
      </c>
      <c r="O79" s="119">
        <f>O41*(1+NASTAVENIE!$D$12/100)</f>
        <v>434.01600000000008</v>
      </c>
      <c r="P79" s="119">
        <f>P41*(1+NASTAVENIE!$D$12/100)</f>
        <v>442.15379999999999</v>
      </c>
      <c r="Q79" s="119">
        <f>Q41*(1+NASTAVENIE!$D$12/100)</f>
        <v>451.19580000000002</v>
      </c>
      <c r="R79" s="119">
        <f>R41*(1+NASTAVENIE!$D$12/100)</f>
        <v>459.33359999999999</v>
      </c>
    </row>
    <row r="81" spans="8:10">
      <c r="H81" s="201" t="s">
        <v>152</v>
      </c>
      <c r="I81" s="201" t="s">
        <v>153</v>
      </c>
      <c r="J81" s="202"/>
    </row>
    <row r="82" spans="8:10">
      <c r="H82" s="202">
        <v>1500</v>
      </c>
      <c r="I82" s="202">
        <v>2600</v>
      </c>
      <c r="J82" s="184" t="s">
        <v>154</v>
      </c>
    </row>
    <row r="83" spans="8:10">
      <c r="H83" s="202">
        <v>500</v>
      </c>
      <c r="I83" s="202">
        <v>1500</v>
      </c>
      <c r="J83" s="184" t="s">
        <v>155</v>
      </c>
    </row>
    <row r="84" spans="8:10">
      <c r="H84" t="s">
        <v>175</v>
      </c>
    </row>
  </sheetData>
  <sheetProtection selectLockedCells="1" selectUnlockedCells="1"/>
  <mergeCells count="5">
    <mergeCell ref="A1:R3"/>
    <mergeCell ref="B24:R24"/>
    <mergeCell ref="V24:X24"/>
    <mergeCell ref="B43:R43"/>
    <mergeCell ref="B62:R62"/>
  </mergeCells>
  <hyperlinks>
    <hyperlink ref="U23" location="Výběr!A1" display="Zpět "/>
  </hyperlinks>
  <printOptions horizontalCentered="1"/>
  <pageMargins left="0" right="0" top="0.19652777777777777" bottom="0.19652777777777777" header="0.51180555555555551" footer="0.51180555555555551"/>
  <pageSetup paperSize="9" scale="63" firstPageNumber="0" orientation="landscape" horizontalDpi="300" verticalDpi="300"/>
  <headerFooter alignWithMargins="0"/>
  <colBreaks count="1" manualBreakCount="1">
    <brk id="18" max="104857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70"/>
  <sheetViews>
    <sheetView workbookViewId="0">
      <pane xSplit="1" ySplit="20" topLeftCell="G22" activePane="bottomRight" state="frozen"/>
      <selection pane="topRight" activeCell="G1" sqref="G1"/>
      <selection pane="bottomLeft" activeCell="A22" sqref="A22"/>
      <selection pane="bottomRight" activeCell="J31" sqref="J31"/>
    </sheetView>
  </sheetViews>
  <sheetFormatPr defaultColWidth="11.7109375" defaultRowHeight="12.75"/>
  <cols>
    <col min="1" max="1" width="11.42578125" customWidth="1"/>
    <col min="2" max="17" width="7.28515625" customWidth="1"/>
    <col min="18" max="18" width="9" customWidth="1"/>
  </cols>
  <sheetData>
    <row r="1" spans="1:20" ht="17.100000000000001" customHeight="1">
      <c r="A1" s="324" t="s">
        <v>178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185"/>
      <c r="T1" s="185"/>
    </row>
    <row r="2" spans="1:20" ht="30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185"/>
      <c r="T2" s="185"/>
    </row>
    <row r="3" spans="1:20" ht="15" customHeight="1">
      <c r="A3" s="324"/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185"/>
      <c r="T3" s="185"/>
    </row>
    <row r="4" spans="1:20" hidden="1">
      <c r="A4" s="145" t="s">
        <v>146</v>
      </c>
      <c r="B4" s="208">
        <v>1400</v>
      </c>
      <c r="C4" s="208">
        <v>1500</v>
      </c>
      <c r="D4" s="208">
        <v>1600</v>
      </c>
      <c r="E4" s="208">
        <v>1700</v>
      </c>
      <c r="F4" s="208">
        <v>1800</v>
      </c>
      <c r="G4" s="208">
        <v>1900</v>
      </c>
      <c r="H4" s="208">
        <v>2000</v>
      </c>
      <c r="I4" s="208">
        <v>2100</v>
      </c>
      <c r="J4" s="208">
        <v>2200</v>
      </c>
      <c r="K4" s="208">
        <v>2300</v>
      </c>
      <c r="L4" s="208">
        <v>2400</v>
      </c>
      <c r="M4" s="208">
        <v>2500</v>
      </c>
      <c r="N4" s="208">
        <v>2600</v>
      </c>
      <c r="O4" s="208">
        <v>2700</v>
      </c>
      <c r="P4" s="208">
        <v>2800</v>
      </c>
      <c r="Q4" s="208">
        <v>2900</v>
      </c>
      <c r="R4" s="208">
        <v>3000</v>
      </c>
    </row>
    <row r="5" spans="1:20" hidden="1">
      <c r="A5" s="128">
        <v>600</v>
      </c>
      <c r="B5" s="129">
        <v>162</v>
      </c>
      <c r="C5" s="130">
        <v>164</v>
      </c>
      <c r="D5" s="131">
        <v>166</v>
      </c>
      <c r="E5" s="130">
        <v>169</v>
      </c>
      <c r="F5" s="131">
        <v>173</v>
      </c>
      <c r="G5" s="130">
        <v>175</v>
      </c>
      <c r="H5" s="131">
        <v>178</v>
      </c>
      <c r="I5" s="130">
        <v>181</v>
      </c>
      <c r="J5" s="131">
        <v>184</v>
      </c>
      <c r="K5" s="130">
        <v>186</v>
      </c>
      <c r="L5" s="131">
        <v>190</v>
      </c>
      <c r="M5" s="130">
        <v>194</v>
      </c>
      <c r="N5" s="131">
        <v>201</v>
      </c>
      <c r="O5" s="130">
        <v>207</v>
      </c>
      <c r="P5" s="131">
        <v>211</v>
      </c>
      <c r="Q5" s="130">
        <v>214</v>
      </c>
      <c r="R5" s="132">
        <v>218</v>
      </c>
    </row>
    <row r="6" spans="1:20" hidden="1">
      <c r="A6" s="128">
        <v>700</v>
      </c>
      <c r="B6" s="133">
        <v>170</v>
      </c>
      <c r="C6" s="134">
        <v>172</v>
      </c>
      <c r="D6" s="135">
        <v>175</v>
      </c>
      <c r="E6" s="134">
        <v>178</v>
      </c>
      <c r="F6" s="135">
        <v>182</v>
      </c>
      <c r="G6" s="134">
        <v>185</v>
      </c>
      <c r="H6" s="135">
        <v>188</v>
      </c>
      <c r="I6" s="134">
        <v>192</v>
      </c>
      <c r="J6" s="135">
        <v>197</v>
      </c>
      <c r="K6" s="134">
        <v>200</v>
      </c>
      <c r="L6" s="135">
        <v>204</v>
      </c>
      <c r="M6" s="134">
        <v>209</v>
      </c>
      <c r="N6" s="135">
        <v>216</v>
      </c>
      <c r="O6" s="134">
        <v>223</v>
      </c>
      <c r="P6" s="135">
        <v>227</v>
      </c>
      <c r="Q6" s="134">
        <v>230</v>
      </c>
      <c r="R6" s="136">
        <v>235</v>
      </c>
    </row>
    <row r="7" spans="1:20" hidden="1">
      <c r="A7" s="128">
        <v>800</v>
      </c>
      <c r="B7" s="137">
        <v>177</v>
      </c>
      <c r="C7" s="138">
        <v>180</v>
      </c>
      <c r="D7" s="139">
        <v>182</v>
      </c>
      <c r="E7" s="138">
        <v>186</v>
      </c>
      <c r="F7" s="139">
        <v>191</v>
      </c>
      <c r="G7" s="138">
        <v>195</v>
      </c>
      <c r="H7" s="139">
        <v>199</v>
      </c>
      <c r="I7" s="138">
        <v>204</v>
      </c>
      <c r="J7" s="139">
        <v>209</v>
      </c>
      <c r="K7" s="138">
        <v>213</v>
      </c>
      <c r="L7" s="139">
        <v>217</v>
      </c>
      <c r="M7" s="138">
        <v>222</v>
      </c>
      <c r="N7" s="139">
        <v>229</v>
      </c>
      <c r="O7" s="138">
        <v>237</v>
      </c>
      <c r="P7" s="139">
        <v>241</v>
      </c>
      <c r="Q7" s="138">
        <v>245</v>
      </c>
      <c r="R7" s="140">
        <v>249</v>
      </c>
    </row>
    <row r="8" spans="1:20" hidden="1">
      <c r="A8" s="128">
        <v>900</v>
      </c>
      <c r="B8" s="133">
        <v>184</v>
      </c>
      <c r="C8" s="134">
        <v>188</v>
      </c>
      <c r="D8" s="135">
        <v>191</v>
      </c>
      <c r="E8" s="134">
        <v>196</v>
      </c>
      <c r="F8" s="135">
        <v>203</v>
      </c>
      <c r="G8" s="134">
        <v>207</v>
      </c>
      <c r="H8" s="135">
        <v>211</v>
      </c>
      <c r="I8" s="134">
        <v>216</v>
      </c>
      <c r="J8" s="135">
        <v>221</v>
      </c>
      <c r="K8" s="134">
        <v>226</v>
      </c>
      <c r="L8" s="135">
        <v>231</v>
      </c>
      <c r="M8" s="134">
        <v>236</v>
      </c>
      <c r="N8" s="135">
        <v>243</v>
      </c>
      <c r="O8" s="134">
        <v>251</v>
      </c>
      <c r="P8" s="135">
        <v>256</v>
      </c>
      <c r="Q8" s="134">
        <v>260</v>
      </c>
      <c r="R8" s="136">
        <v>265</v>
      </c>
    </row>
    <row r="9" spans="1:20" hidden="1">
      <c r="A9" s="128">
        <v>1000</v>
      </c>
      <c r="B9" s="137">
        <v>196</v>
      </c>
      <c r="C9" s="138">
        <v>200</v>
      </c>
      <c r="D9" s="139">
        <v>205</v>
      </c>
      <c r="E9" s="138">
        <v>210</v>
      </c>
      <c r="F9" s="139">
        <v>216</v>
      </c>
      <c r="G9" s="138">
        <v>222</v>
      </c>
      <c r="H9" s="139">
        <v>226</v>
      </c>
      <c r="I9" s="138">
        <v>231</v>
      </c>
      <c r="J9" s="139">
        <v>237</v>
      </c>
      <c r="K9" s="138">
        <v>242</v>
      </c>
      <c r="L9" s="139">
        <v>247</v>
      </c>
      <c r="M9" s="138">
        <v>252</v>
      </c>
      <c r="N9" s="139">
        <v>260</v>
      </c>
      <c r="O9" s="138">
        <v>268</v>
      </c>
      <c r="P9" s="139">
        <v>273</v>
      </c>
      <c r="Q9" s="138">
        <v>278</v>
      </c>
      <c r="R9" s="140">
        <v>283</v>
      </c>
    </row>
    <row r="10" spans="1:20" hidden="1">
      <c r="A10" s="128">
        <v>1100</v>
      </c>
      <c r="B10" s="133">
        <v>204</v>
      </c>
      <c r="C10" s="134">
        <v>210</v>
      </c>
      <c r="D10" s="135">
        <v>215</v>
      </c>
      <c r="E10" s="134">
        <v>221</v>
      </c>
      <c r="F10" s="135">
        <v>227</v>
      </c>
      <c r="G10" s="134">
        <v>233</v>
      </c>
      <c r="H10" s="135">
        <v>237</v>
      </c>
      <c r="I10" s="134">
        <v>243</v>
      </c>
      <c r="J10" s="135">
        <v>249</v>
      </c>
      <c r="K10" s="134">
        <v>254</v>
      </c>
      <c r="L10" s="135">
        <v>259</v>
      </c>
      <c r="M10" s="134">
        <v>265</v>
      </c>
      <c r="N10" s="135">
        <v>274</v>
      </c>
      <c r="O10" s="134">
        <v>282</v>
      </c>
      <c r="P10" s="135">
        <v>287</v>
      </c>
      <c r="Q10" s="134">
        <v>292</v>
      </c>
      <c r="R10" s="136">
        <v>298</v>
      </c>
    </row>
    <row r="11" spans="1:20" hidden="1">
      <c r="A11" s="128">
        <v>1200</v>
      </c>
      <c r="B11" s="137">
        <v>212</v>
      </c>
      <c r="C11" s="138">
        <v>218</v>
      </c>
      <c r="D11" s="139">
        <v>222</v>
      </c>
      <c r="E11" s="138">
        <v>229</v>
      </c>
      <c r="F11" s="139">
        <v>236</v>
      </c>
      <c r="G11" s="138">
        <v>241</v>
      </c>
      <c r="H11" s="139">
        <v>247</v>
      </c>
      <c r="I11" s="138">
        <v>253</v>
      </c>
      <c r="J11" s="139">
        <v>258</v>
      </c>
      <c r="K11" s="138">
        <v>264</v>
      </c>
      <c r="L11" s="139">
        <v>270</v>
      </c>
      <c r="M11" s="138">
        <v>276</v>
      </c>
      <c r="N11" s="139">
        <v>285</v>
      </c>
      <c r="O11" s="138">
        <v>293</v>
      </c>
      <c r="P11" s="139">
        <v>299</v>
      </c>
      <c r="Q11" s="138">
        <v>304</v>
      </c>
      <c r="R11" s="140">
        <v>310</v>
      </c>
    </row>
    <row r="12" spans="1:20" hidden="1">
      <c r="A12" s="128">
        <v>1300</v>
      </c>
      <c r="B12" s="133">
        <v>222</v>
      </c>
      <c r="C12" s="134">
        <v>228</v>
      </c>
      <c r="D12" s="135">
        <v>232</v>
      </c>
      <c r="E12" s="134">
        <v>239</v>
      </c>
      <c r="F12" s="135">
        <v>247</v>
      </c>
      <c r="G12" s="134">
        <v>252</v>
      </c>
      <c r="H12" s="135">
        <v>258</v>
      </c>
      <c r="I12" s="134">
        <v>264</v>
      </c>
      <c r="J12" s="135">
        <v>271</v>
      </c>
      <c r="K12" s="134">
        <v>277</v>
      </c>
      <c r="L12" s="135">
        <v>283</v>
      </c>
      <c r="M12" s="134">
        <v>289</v>
      </c>
      <c r="N12" s="135">
        <v>298</v>
      </c>
      <c r="O12" s="134">
        <v>307</v>
      </c>
      <c r="P12" s="135">
        <v>313</v>
      </c>
      <c r="Q12" s="134">
        <v>319</v>
      </c>
      <c r="R12" s="136">
        <v>325</v>
      </c>
    </row>
    <row r="13" spans="1:20" hidden="1">
      <c r="A13" s="128">
        <v>1400</v>
      </c>
      <c r="B13" s="137">
        <v>232</v>
      </c>
      <c r="C13" s="138">
        <v>238</v>
      </c>
      <c r="D13" s="139">
        <v>244</v>
      </c>
      <c r="E13" s="138">
        <v>251</v>
      </c>
      <c r="F13" s="139">
        <v>258</v>
      </c>
      <c r="G13" s="138">
        <v>265</v>
      </c>
      <c r="H13" s="139">
        <v>271</v>
      </c>
      <c r="I13" s="138">
        <v>277</v>
      </c>
      <c r="J13" s="139">
        <v>284</v>
      </c>
      <c r="K13" s="138">
        <v>290</v>
      </c>
      <c r="L13" s="139">
        <v>297</v>
      </c>
      <c r="M13" s="138">
        <v>303</v>
      </c>
      <c r="N13" s="139">
        <v>313</v>
      </c>
      <c r="O13" s="138">
        <v>322</v>
      </c>
      <c r="P13" s="139">
        <v>329</v>
      </c>
      <c r="Q13" s="138">
        <v>334</v>
      </c>
      <c r="R13" s="140">
        <v>341</v>
      </c>
    </row>
    <row r="14" spans="1:20" hidden="1">
      <c r="A14" s="128">
        <v>1500</v>
      </c>
      <c r="B14" s="133">
        <v>241</v>
      </c>
      <c r="C14" s="134">
        <v>248</v>
      </c>
      <c r="D14" s="135">
        <v>254</v>
      </c>
      <c r="E14" s="134">
        <v>261</v>
      </c>
      <c r="F14" s="135">
        <v>269</v>
      </c>
      <c r="G14" s="134">
        <v>275</v>
      </c>
      <c r="H14" s="135">
        <v>282</v>
      </c>
      <c r="I14" s="134">
        <v>289</v>
      </c>
      <c r="J14" s="135">
        <v>296</v>
      </c>
      <c r="K14" s="134">
        <v>302</v>
      </c>
      <c r="L14" s="135">
        <v>309</v>
      </c>
      <c r="M14" s="134">
        <v>316</v>
      </c>
      <c r="N14" s="135">
        <v>326</v>
      </c>
      <c r="O14" s="134">
        <v>336</v>
      </c>
      <c r="P14" s="135">
        <v>342</v>
      </c>
      <c r="Q14" s="134">
        <v>349</v>
      </c>
      <c r="R14" s="136">
        <v>356</v>
      </c>
    </row>
    <row r="15" spans="1:20" hidden="1">
      <c r="A15" s="128">
        <v>1600</v>
      </c>
      <c r="B15" s="137">
        <v>251</v>
      </c>
      <c r="C15" s="138">
        <v>258</v>
      </c>
      <c r="D15" s="139">
        <v>264</v>
      </c>
      <c r="E15" s="138">
        <v>272</v>
      </c>
      <c r="F15" s="139">
        <v>281</v>
      </c>
      <c r="G15" s="138">
        <v>288</v>
      </c>
      <c r="H15" s="139">
        <v>294</v>
      </c>
      <c r="I15" s="138">
        <v>302</v>
      </c>
      <c r="J15" s="139">
        <v>309</v>
      </c>
      <c r="K15" s="138">
        <v>316</v>
      </c>
      <c r="L15" s="139">
        <v>323</v>
      </c>
      <c r="M15" s="138">
        <v>331</v>
      </c>
      <c r="N15" s="139">
        <v>340</v>
      </c>
      <c r="O15" s="138">
        <v>351</v>
      </c>
      <c r="P15" s="139">
        <v>358</v>
      </c>
      <c r="Q15" s="138">
        <v>364</v>
      </c>
      <c r="R15" s="140">
        <v>372</v>
      </c>
    </row>
    <row r="16" spans="1:20" hidden="1">
      <c r="A16" s="128">
        <v>1700</v>
      </c>
      <c r="B16" s="133">
        <v>262</v>
      </c>
      <c r="C16" s="134">
        <v>270</v>
      </c>
      <c r="D16" s="135">
        <v>277</v>
      </c>
      <c r="E16" s="134">
        <v>284</v>
      </c>
      <c r="F16" s="135">
        <v>293</v>
      </c>
      <c r="G16" s="134">
        <v>301</v>
      </c>
      <c r="H16" s="135">
        <v>308</v>
      </c>
      <c r="I16" s="134">
        <v>315</v>
      </c>
      <c r="J16" s="135">
        <v>323</v>
      </c>
      <c r="K16" s="134">
        <v>330</v>
      </c>
      <c r="L16" s="135">
        <v>338</v>
      </c>
      <c r="M16" s="134">
        <v>345</v>
      </c>
      <c r="N16" s="135">
        <v>356</v>
      </c>
      <c r="O16" s="134">
        <v>366</v>
      </c>
      <c r="P16" s="135">
        <v>374</v>
      </c>
      <c r="Q16" s="134">
        <v>381</v>
      </c>
      <c r="R16" s="136">
        <v>388</v>
      </c>
    </row>
    <row r="17" spans="1:24" hidden="1">
      <c r="A17" s="128">
        <v>1800</v>
      </c>
      <c r="B17" s="137">
        <v>274</v>
      </c>
      <c r="C17" s="138">
        <v>282</v>
      </c>
      <c r="D17" s="139">
        <v>288</v>
      </c>
      <c r="E17" s="138">
        <v>297</v>
      </c>
      <c r="F17" s="139">
        <v>306</v>
      </c>
      <c r="G17" s="138">
        <v>313</v>
      </c>
      <c r="H17" s="139">
        <v>321</v>
      </c>
      <c r="I17" s="138">
        <v>329</v>
      </c>
      <c r="J17" s="139">
        <v>337</v>
      </c>
      <c r="K17" s="138">
        <v>345</v>
      </c>
      <c r="L17" s="139">
        <v>353</v>
      </c>
      <c r="M17" s="138">
        <v>360</v>
      </c>
      <c r="N17" s="139">
        <v>372</v>
      </c>
      <c r="O17" s="138">
        <v>382</v>
      </c>
      <c r="P17" s="139">
        <v>389</v>
      </c>
      <c r="Q17" s="138">
        <v>397</v>
      </c>
      <c r="R17" s="140">
        <v>405</v>
      </c>
    </row>
    <row r="18" spans="1:24" hidden="1">
      <c r="A18" s="128">
        <v>1900</v>
      </c>
      <c r="B18" s="133">
        <v>279</v>
      </c>
      <c r="C18" s="134">
        <v>287</v>
      </c>
      <c r="D18" s="135">
        <v>294</v>
      </c>
      <c r="E18" s="134">
        <v>303</v>
      </c>
      <c r="F18" s="135">
        <v>312</v>
      </c>
      <c r="G18" s="134">
        <v>320</v>
      </c>
      <c r="H18" s="135">
        <v>328</v>
      </c>
      <c r="I18" s="134">
        <v>337</v>
      </c>
      <c r="J18" s="135">
        <v>345</v>
      </c>
      <c r="K18" s="134">
        <v>352</v>
      </c>
      <c r="L18" s="135">
        <v>361</v>
      </c>
      <c r="M18" s="134">
        <v>369</v>
      </c>
      <c r="N18" s="135">
        <v>380</v>
      </c>
      <c r="O18" s="134">
        <v>392</v>
      </c>
      <c r="P18" s="135">
        <v>399</v>
      </c>
      <c r="Q18" s="134">
        <v>407</v>
      </c>
      <c r="R18" s="136">
        <v>416</v>
      </c>
    </row>
    <row r="19" spans="1:24" hidden="1">
      <c r="A19" s="128">
        <v>2000</v>
      </c>
      <c r="B19" s="137">
        <v>286</v>
      </c>
      <c r="C19" s="138">
        <v>294</v>
      </c>
      <c r="D19" s="139">
        <v>302</v>
      </c>
      <c r="E19" s="138">
        <v>311</v>
      </c>
      <c r="F19" s="139">
        <v>320</v>
      </c>
      <c r="G19" s="138">
        <v>328</v>
      </c>
      <c r="H19" s="139">
        <v>337</v>
      </c>
      <c r="I19" s="138">
        <v>345</v>
      </c>
      <c r="J19" s="139">
        <v>354</v>
      </c>
      <c r="K19" s="138">
        <v>362</v>
      </c>
      <c r="L19" s="139">
        <v>371</v>
      </c>
      <c r="M19" s="138">
        <v>379</v>
      </c>
      <c r="N19" s="139">
        <v>391</v>
      </c>
      <c r="O19" s="138">
        <v>402</v>
      </c>
      <c r="P19" s="139">
        <v>411</v>
      </c>
      <c r="Q19" s="138">
        <v>419</v>
      </c>
      <c r="R19" s="140">
        <v>427</v>
      </c>
    </row>
    <row r="20" spans="1:24" ht="28.35" customHeight="1">
      <c r="A20" s="142" t="s">
        <v>140</v>
      </c>
      <c r="B20" s="175">
        <v>1400</v>
      </c>
      <c r="C20" s="175">
        <v>1500</v>
      </c>
      <c r="D20" s="175">
        <v>1600</v>
      </c>
      <c r="E20" s="175">
        <v>1700</v>
      </c>
      <c r="F20" s="175">
        <v>1800</v>
      </c>
      <c r="G20" s="175">
        <v>1900</v>
      </c>
      <c r="H20" s="175">
        <v>2000</v>
      </c>
      <c r="I20" s="175">
        <v>2100</v>
      </c>
      <c r="J20" s="175">
        <v>2200</v>
      </c>
      <c r="K20" s="175">
        <v>2300</v>
      </c>
      <c r="L20" s="175">
        <v>2400</v>
      </c>
      <c r="M20" s="175">
        <v>2500</v>
      </c>
      <c r="N20" s="175">
        <v>2600</v>
      </c>
      <c r="O20" s="175">
        <v>2700</v>
      </c>
      <c r="P20" s="175">
        <v>2800</v>
      </c>
      <c r="Q20" s="175">
        <v>2900</v>
      </c>
      <c r="R20" s="175">
        <v>3000</v>
      </c>
      <c r="T20" s="116" t="s">
        <v>141</v>
      </c>
    </row>
    <row r="21" spans="1:24" ht="28.35" customHeight="1">
      <c r="A21" s="117" t="s">
        <v>142</v>
      </c>
      <c r="B21" s="322" t="s">
        <v>143</v>
      </c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V21" s="325"/>
      <c r="W21" s="325"/>
      <c r="X21" s="325"/>
    </row>
    <row r="22" spans="1:24">
      <c r="A22" s="118">
        <v>600</v>
      </c>
      <c r="B22" s="204">
        <f>(B5-(B5*NASTAVENIE!$D$8/100))*(1+(NASTAVENIE!$D$9/100))*NASTAVENIE!$D$10</f>
        <v>106.91999999999999</v>
      </c>
      <c r="C22" s="204">
        <f>(C5-(C5*NASTAVENIE!$D$8/100))*(1+(NASTAVENIE!$D$9/100))*NASTAVENIE!$D$10</f>
        <v>108.24</v>
      </c>
      <c r="D22" s="204">
        <f>(D5-(D5*NASTAVENIE!$D$8/100))*(1+(NASTAVENIE!$D$9/100))*NASTAVENIE!$D$10</f>
        <v>109.55999999999999</v>
      </c>
      <c r="E22" s="204">
        <f>(E5-(E5*NASTAVENIE!$D$8/100))*(1+(NASTAVENIE!$D$9/100))*NASTAVENIE!$D$10</f>
        <v>111.54</v>
      </c>
      <c r="F22" s="204">
        <f>(F5-(F5*NASTAVENIE!$D$8/100))*(1+(NASTAVENIE!$D$9/100))*NASTAVENIE!$D$10</f>
        <v>114.18</v>
      </c>
      <c r="G22" s="119">
        <f>(G5-(G5*NASTAVENIE!$D$8/100))*(1+(NASTAVENIE!$D$9/100))*NASTAVENIE!$D$10</f>
        <v>115.5</v>
      </c>
      <c r="H22" s="119">
        <f>(H5-(H5*NASTAVENIE!$D$8/100))*(1+(NASTAVENIE!$D$9/100))*NASTAVENIE!$D$10</f>
        <v>117.48</v>
      </c>
      <c r="I22" s="119">
        <f>(I5-(I5*NASTAVENIE!$D$8/100))*(1+(NASTAVENIE!$D$9/100))*NASTAVENIE!$D$10</f>
        <v>119.46</v>
      </c>
      <c r="J22" s="119">
        <f>(J5-(J5*NASTAVENIE!$D$8/100))*(1+(NASTAVENIE!$D$9/100))*NASTAVENIE!$D$10</f>
        <v>121.44</v>
      </c>
      <c r="K22" s="119">
        <f>(K5-(K5*NASTAVENIE!$D$8/100))*(1+(NASTAVENIE!$D$9/100))*NASTAVENIE!$D$10</f>
        <v>122.75999999999999</v>
      </c>
      <c r="L22" s="119">
        <f>(L5-(L5*NASTAVENIE!$D$8/100))*(1+(NASTAVENIE!$D$9/100))*NASTAVENIE!$D$10</f>
        <v>125.39999999999999</v>
      </c>
      <c r="M22" s="119">
        <f>(M5-(M5*NASTAVENIE!$D$8/100))*(1+(NASTAVENIE!$D$9/100))*NASTAVENIE!$D$10</f>
        <v>128.04</v>
      </c>
      <c r="N22" s="119">
        <f>(N5-(N5*NASTAVENIE!$D$8/100))*(1+(NASTAVENIE!$D$9/100))*NASTAVENIE!$D$10</f>
        <v>132.66</v>
      </c>
      <c r="O22" s="119">
        <f>(O5-(O5*NASTAVENIE!$D$8/100))*(1+(NASTAVENIE!$D$9/100))*NASTAVENIE!$D$10</f>
        <v>136.61999999999998</v>
      </c>
      <c r="P22" s="119">
        <f>(P5-(P5*NASTAVENIE!$D$8/100))*(1+(NASTAVENIE!$D$9/100))*NASTAVENIE!$D$10</f>
        <v>139.26</v>
      </c>
      <c r="Q22" s="119">
        <f>(Q5-(Q5*NASTAVENIE!$D$8/100))*(1+(NASTAVENIE!$D$9/100))*NASTAVENIE!$D$10</f>
        <v>141.24</v>
      </c>
      <c r="R22" s="119">
        <f>(R5-(R5*NASTAVENIE!$D$8/100))*(1+(NASTAVENIE!$D$9/100))*NASTAVENIE!$D$10</f>
        <v>143.88</v>
      </c>
      <c r="V22" s="153"/>
      <c r="W22" s="153"/>
      <c r="X22" s="154"/>
    </row>
    <row r="23" spans="1:24">
      <c r="A23" s="118">
        <v>700</v>
      </c>
      <c r="B23" s="204">
        <f>(B6-(B6*NASTAVENIE!$D$8/100))*(1+(NASTAVENIE!$D$9/100))*NASTAVENIE!$D$10</f>
        <v>112.2</v>
      </c>
      <c r="C23" s="204">
        <f>(C6-(C6*NASTAVENIE!$D$8/100))*(1+(NASTAVENIE!$D$9/100))*NASTAVENIE!$D$10</f>
        <v>113.52</v>
      </c>
      <c r="D23" s="204">
        <f>(D6-(D6*NASTAVENIE!$D$8/100))*(1+(NASTAVENIE!$D$9/100))*NASTAVENIE!$D$10</f>
        <v>115.5</v>
      </c>
      <c r="E23" s="204">
        <f>(E6-(E6*NASTAVENIE!$D$8/100))*(1+(NASTAVENIE!$D$9/100))*NASTAVENIE!$D$10</f>
        <v>117.48</v>
      </c>
      <c r="F23" s="204">
        <f>(F6-(F6*NASTAVENIE!$D$8/100))*(1+(NASTAVENIE!$D$9/100))*NASTAVENIE!$D$10</f>
        <v>120.11999999999999</v>
      </c>
      <c r="G23" s="119">
        <f>(G6-(G6*NASTAVENIE!$D$8/100))*(1+(NASTAVENIE!$D$9/100))*NASTAVENIE!$D$10</f>
        <v>122.1</v>
      </c>
      <c r="H23" s="119">
        <f>(H6-(H6*NASTAVENIE!$D$8/100))*(1+(NASTAVENIE!$D$9/100))*NASTAVENIE!$D$10</f>
        <v>124.08</v>
      </c>
      <c r="I23" s="119">
        <f>(I6-(I6*NASTAVENIE!$D$8/100))*(1+(NASTAVENIE!$D$9/100))*NASTAVENIE!$D$10</f>
        <v>126.71999999999998</v>
      </c>
      <c r="J23" s="119">
        <f>(J6-(J6*NASTAVENIE!$D$8/100))*(1+(NASTAVENIE!$D$9/100))*NASTAVENIE!$D$10</f>
        <v>130.01999999999998</v>
      </c>
      <c r="K23" s="119">
        <f>(K6-(K6*NASTAVENIE!$D$8/100))*(1+(NASTAVENIE!$D$9/100))*NASTAVENIE!$D$10</f>
        <v>132</v>
      </c>
      <c r="L23" s="119">
        <f>(L6-(L6*NASTAVENIE!$D$8/100))*(1+(NASTAVENIE!$D$9/100))*NASTAVENIE!$D$10</f>
        <v>134.63999999999999</v>
      </c>
      <c r="M23" s="119">
        <f>(M6-(M6*NASTAVENIE!$D$8/100))*(1+(NASTAVENIE!$D$9/100))*NASTAVENIE!$D$10</f>
        <v>137.94</v>
      </c>
      <c r="N23" s="119">
        <f>(N6-(N6*NASTAVENIE!$D$8/100))*(1+(NASTAVENIE!$D$9/100))*NASTAVENIE!$D$10</f>
        <v>142.56</v>
      </c>
      <c r="O23" s="119">
        <f>(O6-(O6*NASTAVENIE!$D$8/100))*(1+(NASTAVENIE!$D$9/100))*NASTAVENIE!$D$10</f>
        <v>147.18</v>
      </c>
      <c r="P23" s="119">
        <f>(P6-(P6*NASTAVENIE!$D$8/100))*(1+(NASTAVENIE!$D$9/100))*NASTAVENIE!$D$10</f>
        <v>149.82</v>
      </c>
      <c r="Q23" s="119">
        <f>(Q6-(Q6*NASTAVENIE!$D$8/100))*(1+(NASTAVENIE!$D$9/100))*NASTAVENIE!$D$10</f>
        <v>151.79999999999998</v>
      </c>
      <c r="R23" s="119">
        <f>(R6-(R6*NASTAVENIE!$D$8/100))*(1+(NASTAVENIE!$D$9/100))*NASTAVENIE!$D$10</f>
        <v>155.1</v>
      </c>
      <c r="V23" s="154"/>
      <c r="W23" s="154"/>
      <c r="X23" s="159"/>
    </row>
    <row r="24" spans="1:24">
      <c r="A24" s="118">
        <v>800</v>
      </c>
      <c r="B24" s="204">
        <f>(B7-(B7*NASTAVENIE!$D$8/100))*(1+(NASTAVENIE!$D$9/100))*NASTAVENIE!$D$10</f>
        <v>116.82</v>
      </c>
      <c r="C24" s="204">
        <f>(C7-(C7*NASTAVENIE!$D$8/100))*(1+(NASTAVENIE!$D$9/100))*NASTAVENIE!$D$10</f>
        <v>118.8</v>
      </c>
      <c r="D24" s="204">
        <f>(D7-(D7*NASTAVENIE!$D$8/100))*(1+(NASTAVENIE!$D$9/100))*NASTAVENIE!$D$10</f>
        <v>120.11999999999999</v>
      </c>
      <c r="E24" s="204">
        <f>(E7-(E7*NASTAVENIE!$D$8/100))*(1+(NASTAVENIE!$D$9/100))*NASTAVENIE!$D$10</f>
        <v>122.75999999999999</v>
      </c>
      <c r="F24" s="204">
        <f>(F7-(F7*NASTAVENIE!$D$8/100))*(1+(NASTAVENIE!$D$9/100))*NASTAVENIE!$D$10</f>
        <v>126.05999999999999</v>
      </c>
      <c r="G24" s="119">
        <f>(G7-(G7*NASTAVENIE!$D$8/100))*(1+(NASTAVENIE!$D$9/100))*NASTAVENIE!$D$10</f>
        <v>128.69999999999999</v>
      </c>
      <c r="H24" s="119">
        <f>(H7-(H7*NASTAVENIE!$D$8/100))*(1+(NASTAVENIE!$D$9/100))*NASTAVENIE!$D$10</f>
        <v>131.34</v>
      </c>
      <c r="I24" s="119">
        <f>(I7-(I7*NASTAVENIE!$D$8/100))*(1+(NASTAVENIE!$D$9/100))*NASTAVENIE!$D$10</f>
        <v>134.63999999999999</v>
      </c>
      <c r="J24" s="119">
        <f>(J7-(J7*NASTAVENIE!$D$8/100))*(1+(NASTAVENIE!$D$9/100))*NASTAVENIE!$D$10</f>
        <v>137.94</v>
      </c>
      <c r="K24" s="119">
        <f>(K7-(K7*NASTAVENIE!$D$8/100))*(1+(NASTAVENIE!$D$9/100))*NASTAVENIE!$D$10</f>
        <v>140.58000000000001</v>
      </c>
      <c r="L24" s="119">
        <f>(L7-(L7*NASTAVENIE!$D$8/100))*(1+(NASTAVENIE!$D$9/100))*NASTAVENIE!$D$10</f>
        <v>143.22</v>
      </c>
      <c r="M24" s="119">
        <f>(M7-(M7*NASTAVENIE!$D$8/100))*(1+(NASTAVENIE!$D$9/100))*NASTAVENIE!$D$10</f>
        <v>146.51999999999998</v>
      </c>
      <c r="N24" s="119">
        <f>(N7-(N7*NASTAVENIE!$D$8/100))*(1+(NASTAVENIE!$D$9/100))*NASTAVENIE!$D$10</f>
        <v>151.13999999999999</v>
      </c>
      <c r="O24" s="119">
        <f>(O7-(O7*NASTAVENIE!$D$8/100))*(1+(NASTAVENIE!$D$9/100))*NASTAVENIE!$D$10</f>
        <v>156.41999999999999</v>
      </c>
      <c r="P24" s="119">
        <f>(P7-(P7*NASTAVENIE!$D$8/100))*(1+(NASTAVENIE!$D$9/100))*NASTAVENIE!$D$10</f>
        <v>159.06</v>
      </c>
      <c r="Q24" s="119">
        <f>(Q7-(Q7*NASTAVENIE!$D$8/100))*(1+(NASTAVENIE!$D$9/100))*NASTAVENIE!$D$10</f>
        <v>161.69999999999999</v>
      </c>
      <c r="R24" s="119">
        <f>(R7-(R7*NASTAVENIE!$D$8/100))*(1+(NASTAVENIE!$D$9/100))*NASTAVENIE!$D$10</f>
        <v>164.33999999999997</v>
      </c>
      <c r="V24" s="154"/>
      <c r="W24" s="154"/>
      <c r="X24" s="159"/>
    </row>
    <row r="25" spans="1:24">
      <c r="A25" s="118">
        <v>900</v>
      </c>
      <c r="B25" s="204">
        <f>(B8-(B8*NASTAVENIE!$D$8/100))*(1+(NASTAVENIE!$D$9/100))*NASTAVENIE!$D$10</f>
        <v>121.44</v>
      </c>
      <c r="C25" s="204">
        <f>(C8-(C8*NASTAVENIE!$D$8/100))*(1+(NASTAVENIE!$D$9/100))*NASTAVENIE!$D$10</f>
        <v>124.08</v>
      </c>
      <c r="D25" s="204">
        <f>(D8-(D8*NASTAVENIE!$D$8/100))*(1+(NASTAVENIE!$D$9/100))*NASTAVENIE!$D$10</f>
        <v>126.05999999999999</v>
      </c>
      <c r="E25" s="204">
        <f>(E8-(E8*NASTAVENIE!$D$8/100))*(1+(NASTAVENIE!$D$9/100))*NASTAVENIE!$D$10</f>
        <v>129.35999999999999</v>
      </c>
      <c r="F25" s="204">
        <f>(F8-(F8*NASTAVENIE!$D$8/100))*(1+(NASTAVENIE!$D$9/100))*NASTAVENIE!$D$10</f>
        <v>133.97999999999999</v>
      </c>
      <c r="G25" s="119">
        <f>(G8-(G8*NASTAVENIE!$D$8/100))*(1+(NASTAVENIE!$D$9/100))*NASTAVENIE!$D$10</f>
        <v>136.61999999999998</v>
      </c>
      <c r="H25" s="119">
        <f>(H8-(H8*NASTAVENIE!$D$8/100))*(1+(NASTAVENIE!$D$9/100))*NASTAVENIE!$D$10</f>
        <v>139.26</v>
      </c>
      <c r="I25" s="119">
        <f>(I8-(I8*NASTAVENIE!$D$8/100))*(1+(NASTAVENIE!$D$9/100))*NASTAVENIE!$D$10</f>
        <v>142.56</v>
      </c>
      <c r="J25" s="119">
        <f>(J8-(J8*NASTAVENIE!$D$8/100))*(1+(NASTAVENIE!$D$9/100))*NASTAVENIE!$D$10</f>
        <v>145.85999999999999</v>
      </c>
      <c r="K25" s="119">
        <f>(K8-(K8*NASTAVENIE!$D$8/100))*(1+(NASTAVENIE!$D$9/100))*NASTAVENIE!$D$10</f>
        <v>149.16</v>
      </c>
      <c r="L25" s="119">
        <f>(L8-(L8*NASTAVENIE!$D$8/100))*(1+(NASTAVENIE!$D$9/100))*NASTAVENIE!$D$10</f>
        <v>152.45999999999998</v>
      </c>
      <c r="M25" s="119">
        <f>(M8-(M8*NASTAVENIE!$D$8/100))*(1+(NASTAVENIE!$D$9/100))*NASTAVENIE!$D$10</f>
        <v>155.76000000000002</v>
      </c>
      <c r="N25" s="119">
        <f>(N8-(N8*NASTAVENIE!$D$8/100))*(1+(NASTAVENIE!$D$9/100))*NASTAVENIE!$D$10</f>
        <v>160.38</v>
      </c>
      <c r="O25" s="119">
        <f>(O8-(O8*NASTAVENIE!$D$8/100))*(1+(NASTAVENIE!$D$9/100))*NASTAVENIE!$D$10</f>
        <v>165.66</v>
      </c>
      <c r="P25" s="119">
        <f>(P8-(P8*NASTAVENIE!$D$8/100))*(1+(NASTAVENIE!$D$9/100))*NASTAVENIE!$D$10</f>
        <v>168.96</v>
      </c>
      <c r="Q25" s="119">
        <f>(Q8-(Q8*NASTAVENIE!$D$8/100))*(1+(NASTAVENIE!$D$9/100))*NASTAVENIE!$D$10</f>
        <v>171.6</v>
      </c>
      <c r="R25" s="119">
        <f>(R8-(R8*NASTAVENIE!$D$8/100))*(1+(NASTAVENIE!$D$9/100))*NASTAVENIE!$D$10</f>
        <v>174.9</v>
      </c>
      <c r="V25" s="154"/>
      <c r="W25" s="154"/>
      <c r="X25" s="159"/>
    </row>
    <row r="26" spans="1:24">
      <c r="A26" s="118">
        <v>1000</v>
      </c>
      <c r="B26" s="204">
        <f>(B9-(B9*NASTAVENIE!$D$8/100))*(1+(NASTAVENIE!$D$9/100))*NASTAVENIE!$D$10</f>
        <v>129.35999999999999</v>
      </c>
      <c r="C26" s="204">
        <f>(C9-(C9*NASTAVENIE!$D$8/100))*(1+(NASTAVENIE!$D$9/100))*NASTAVENIE!$D$10</f>
        <v>132</v>
      </c>
      <c r="D26" s="204">
        <f>(D9-(D9*NASTAVENIE!$D$8/100))*(1+(NASTAVENIE!$D$9/100))*NASTAVENIE!$D$10</f>
        <v>135.29999999999998</v>
      </c>
      <c r="E26" s="204">
        <f>(E9-(E9*NASTAVENIE!$D$8/100))*(1+(NASTAVENIE!$D$9/100))*NASTAVENIE!$D$10</f>
        <v>138.6</v>
      </c>
      <c r="F26" s="204">
        <f>(F9-(F9*NASTAVENIE!$D$8/100))*(1+(NASTAVENIE!$D$9/100))*NASTAVENIE!$D$10</f>
        <v>142.56</v>
      </c>
      <c r="G26" s="119">
        <f>(G9-(G9*NASTAVENIE!$D$8/100))*(1+(NASTAVENIE!$D$9/100))*NASTAVENIE!$D$10</f>
        <v>146.51999999999998</v>
      </c>
      <c r="H26" s="119">
        <f>(H9-(H9*NASTAVENIE!$D$8/100))*(1+(NASTAVENIE!$D$9/100))*NASTAVENIE!$D$10</f>
        <v>149.16</v>
      </c>
      <c r="I26" s="119">
        <f>(I9-(I9*NASTAVENIE!$D$8/100))*(1+(NASTAVENIE!$D$9/100))*NASTAVENIE!$D$10</f>
        <v>152.45999999999998</v>
      </c>
      <c r="J26" s="119">
        <f>(J9-(J9*NASTAVENIE!$D$8/100))*(1+(NASTAVENIE!$D$9/100))*NASTAVENIE!$D$10</f>
        <v>156.41999999999999</v>
      </c>
      <c r="K26" s="119">
        <f>(K9-(K9*NASTAVENIE!$D$8/100))*(1+(NASTAVENIE!$D$9/100))*NASTAVENIE!$D$10</f>
        <v>159.72</v>
      </c>
      <c r="L26" s="119">
        <f>(L9-(L9*NASTAVENIE!$D$8/100))*(1+(NASTAVENIE!$D$9/100))*NASTAVENIE!$D$10</f>
        <v>163.01999999999998</v>
      </c>
      <c r="M26" s="119">
        <f>(M9-(M9*NASTAVENIE!$D$8/100))*(1+(NASTAVENIE!$D$9/100))*NASTAVENIE!$D$10</f>
        <v>166.32</v>
      </c>
      <c r="N26" s="119">
        <f>(N9-(N9*NASTAVENIE!$D$8/100))*(1+(NASTAVENIE!$D$9/100))*NASTAVENIE!$D$10</f>
        <v>171.6</v>
      </c>
      <c r="O26" s="119">
        <f>(O9-(O9*NASTAVENIE!$D$8/100))*(1+(NASTAVENIE!$D$9/100))*NASTAVENIE!$D$10</f>
        <v>176.88</v>
      </c>
      <c r="P26" s="119">
        <f>(P9-(P9*NASTAVENIE!$D$8/100))*(1+(NASTAVENIE!$D$9/100))*NASTAVENIE!$D$10</f>
        <v>180.18</v>
      </c>
      <c r="Q26" s="119">
        <f>(Q9-(Q9*NASTAVENIE!$D$8/100))*(1+(NASTAVENIE!$D$9/100))*NASTAVENIE!$D$10</f>
        <v>183.48</v>
      </c>
      <c r="R26" s="119">
        <f>(R9-(R9*NASTAVENIE!$D$8/100))*(1+(NASTAVENIE!$D$9/100))*NASTAVENIE!$D$10</f>
        <v>186.78</v>
      </c>
      <c r="V26" s="154"/>
      <c r="W26" s="154"/>
      <c r="X26" s="159"/>
    </row>
    <row r="27" spans="1:24">
      <c r="A27" s="118">
        <v>1100</v>
      </c>
      <c r="B27" s="204">
        <f>(B10-(B10*NASTAVENIE!$D$8/100))*(1+(NASTAVENIE!$D$9/100))*NASTAVENIE!$D$10</f>
        <v>134.63999999999999</v>
      </c>
      <c r="C27" s="204">
        <f>(C10-(C10*NASTAVENIE!$D$8/100))*(1+(NASTAVENIE!$D$9/100))*NASTAVENIE!$D$10</f>
        <v>138.6</v>
      </c>
      <c r="D27" s="204">
        <f>(D10-(D10*NASTAVENIE!$D$8/100))*(1+(NASTAVENIE!$D$9/100))*NASTAVENIE!$D$10</f>
        <v>141.9</v>
      </c>
      <c r="E27" s="204">
        <f>(E10-(E10*NASTAVENIE!$D$8/100))*(1+(NASTAVENIE!$D$9/100))*NASTAVENIE!$D$10</f>
        <v>145.85999999999999</v>
      </c>
      <c r="F27" s="204">
        <f>(F10-(F10*NASTAVENIE!$D$8/100))*(1+(NASTAVENIE!$D$9/100))*NASTAVENIE!$D$10</f>
        <v>149.82</v>
      </c>
      <c r="G27" s="119">
        <f>(G10-(G10*NASTAVENIE!$D$8/100))*(1+(NASTAVENIE!$D$9/100))*NASTAVENIE!$D$10</f>
        <v>153.78</v>
      </c>
      <c r="H27" s="119">
        <f>(H10-(H10*NASTAVENIE!$D$8/100))*(1+(NASTAVENIE!$D$9/100))*NASTAVENIE!$D$10</f>
        <v>156.41999999999999</v>
      </c>
      <c r="I27" s="119">
        <f>(I10-(I10*NASTAVENIE!$D$8/100))*(1+(NASTAVENIE!$D$9/100))*NASTAVENIE!$D$10</f>
        <v>160.38</v>
      </c>
      <c r="J27" s="119">
        <f>(J10-(J10*NASTAVENIE!$D$8/100))*(1+(NASTAVENIE!$D$9/100))*NASTAVENIE!$D$10</f>
        <v>164.33999999999997</v>
      </c>
      <c r="K27" s="119">
        <f>(K10-(K10*NASTAVENIE!$D$8/100))*(1+(NASTAVENIE!$D$9/100))*NASTAVENIE!$D$10</f>
        <v>167.64</v>
      </c>
      <c r="L27" s="119">
        <f>(L10-(L10*NASTAVENIE!$D$8/100))*(1+(NASTAVENIE!$D$9/100))*NASTAVENIE!$D$10</f>
        <v>170.93999999999997</v>
      </c>
      <c r="M27" s="119">
        <f>(M10-(M10*NASTAVENIE!$D$8/100))*(1+(NASTAVENIE!$D$9/100))*NASTAVENIE!$D$10</f>
        <v>174.9</v>
      </c>
      <c r="N27" s="119">
        <f>(N10-(N10*NASTAVENIE!$D$8/100))*(1+(NASTAVENIE!$D$9/100))*NASTAVENIE!$D$10</f>
        <v>180.83999999999997</v>
      </c>
      <c r="O27" s="119">
        <f>(O10-(O10*NASTAVENIE!$D$8/100))*(1+(NASTAVENIE!$D$9/100))*NASTAVENIE!$D$10</f>
        <v>186.11999999999998</v>
      </c>
      <c r="P27" s="119">
        <f>(P10-(P10*NASTAVENIE!$D$8/100))*(1+(NASTAVENIE!$D$9/100))*NASTAVENIE!$D$10</f>
        <v>189.42</v>
      </c>
      <c r="Q27" s="119">
        <f>(Q10-(Q10*NASTAVENIE!$D$8/100))*(1+(NASTAVENIE!$D$9/100))*NASTAVENIE!$D$10</f>
        <v>192.72</v>
      </c>
      <c r="R27" s="119">
        <f>(R10-(R10*NASTAVENIE!$D$8/100))*(1+(NASTAVENIE!$D$9/100))*NASTAVENIE!$D$10</f>
        <v>196.68</v>
      </c>
      <c r="V27" s="154"/>
      <c r="W27" s="154"/>
      <c r="X27" s="159"/>
    </row>
    <row r="28" spans="1:24">
      <c r="A28" s="118">
        <v>1200</v>
      </c>
      <c r="B28" s="204">
        <f>(B11-(B11*NASTAVENIE!$D$8/100))*(1+(NASTAVENIE!$D$9/100))*NASTAVENIE!$D$10</f>
        <v>139.91999999999999</v>
      </c>
      <c r="C28" s="204">
        <f>(C11-(C11*NASTAVENIE!$D$8/100))*(1+(NASTAVENIE!$D$9/100))*NASTAVENIE!$D$10</f>
        <v>143.88</v>
      </c>
      <c r="D28" s="204">
        <f>(D11-(D11*NASTAVENIE!$D$8/100))*(1+(NASTAVENIE!$D$9/100))*NASTAVENIE!$D$10</f>
        <v>146.51999999999998</v>
      </c>
      <c r="E28" s="204">
        <f>(E11-(E11*NASTAVENIE!$D$8/100))*(1+(NASTAVENIE!$D$9/100))*NASTAVENIE!$D$10</f>
        <v>151.13999999999999</v>
      </c>
      <c r="F28" s="204">
        <f>(F11-(F11*NASTAVENIE!$D$8/100))*(1+(NASTAVENIE!$D$9/100))*NASTAVENIE!$D$10</f>
        <v>155.76000000000002</v>
      </c>
      <c r="G28" s="119">
        <f>(G11-(G11*NASTAVENIE!$D$8/100))*(1+(NASTAVENIE!$D$9/100))*NASTAVENIE!$D$10</f>
        <v>159.06</v>
      </c>
      <c r="H28" s="119">
        <f>(H11-(H11*NASTAVENIE!$D$8/100))*(1+(NASTAVENIE!$D$9/100))*NASTAVENIE!$D$10</f>
        <v>163.01999999999998</v>
      </c>
      <c r="I28" s="119">
        <f>(I11-(I11*NASTAVENIE!$D$8/100))*(1+(NASTAVENIE!$D$9/100))*NASTAVENIE!$D$10</f>
        <v>166.98</v>
      </c>
      <c r="J28" s="119">
        <f>(J11-(J11*NASTAVENIE!$D$8/100))*(1+(NASTAVENIE!$D$9/100))*NASTAVENIE!$D$10</f>
        <v>170.28</v>
      </c>
      <c r="K28" s="119">
        <f>(K11-(K11*NASTAVENIE!$D$8/100))*(1+(NASTAVENIE!$D$9/100))*NASTAVENIE!$D$10</f>
        <v>174.23999999999998</v>
      </c>
      <c r="L28" s="119">
        <f>(L11-(L11*NASTAVENIE!$D$8/100))*(1+(NASTAVENIE!$D$9/100))*NASTAVENIE!$D$10</f>
        <v>178.2</v>
      </c>
      <c r="M28" s="119">
        <f>(M11-(M11*NASTAVENIE!$D$8/100))*(1+(NASTAVENIE!$D$9/100))*NASTAVENIE!$D$10</f>
        <v>182.16</v>
      </c>
      <c r="N28" s="119">
        <f>(N11-(N11*NASTAVENIE!$D$8/100))*(1+(NASTAVENIE!$D$9/100))*NASTAVENIE!$D$10</f>
        <v>188.1</v>
      </c>
      <c r="O28" s="119">
        <f>(O11-(O11*NASTAVENIE!$D$8/100))*(1+(NASTAVENIE!$D$9/100))*NASTAVENIE!$D$10</f>
        <v>193.38</v>
      </c>
      <c r="P28" s="119">
        <f>(P11-(P11*NASTAVENIE!$D$8/100))*(1+(NASTAVENIE!$D$9/100))*NASTAVENIE!$D$10</f>
        <v>197.33999999999997</v>
      </c>
      <c r="Q28" s="119">
        <f>(Q11-(Q11*NASTAVENIE!$D$8/100))*(1+(NASTAVENIE!$D$9/100))*NASTAVENIE!$D$10</f>
        <v>200.64</v>
      </c>
      <c r="R28" s="119">
        <f>(R11-(R11*NASTAVENIE!$D$8/100))*(1+(NASTAVENIE!$D$9/100))*NASTAVENIE!$D$10</f>
        <v>204.6</v>
      </c>
      <c r="V28" s="155"/>
      <c r="W28" s="155"/>
      <c r="X28" s="155"/>
    </row>
    <row r="29" spans="1:24">
      <c r="A29" s="118">
        <v>1300</v>
      </c>
      <c r="B29" s="204">
        <f>(B12-(B12*NASTAVENIE!$D$8/100))*(1+(NASTAVENIE!$D$9/100))*NASTAVENIE!$D$10</f>
        <v>146.51999999999998</v>
      </c>
      <c r="C29" s="204">
        <f>(C12-(C12*NASTAVENIE!$D$8/100))*(1+(NASTAVENIE!$D$9/100))*NASTAVENIE!$D$10</f>
        <v>150.47999999999999</v>
      </c>
      <c r="D29" s="204">
        <f>(D12-(D12*NASTAVENIE!$D$8/100))*(1+(NASTAVENIE!$D$9/100))*NASTAVENIE!$D$10</f>
        <v>153.11999999999998</v>
      </c>
      <c r="E29" s="204">
        <f>(E12-(E12*NASTAVENIE!$D$8/100))*(1+(NASTAVENIE!$D$9/100))*NASTAVENIE!$D$10</f>
        <v>157.73999999999998</v>
      </c>
      <c r="F29" s="204">
        <f>(F12-(F12*NASTAVENIE!$D$8/100))*(1+(NASTAVENIE!$D$9/100))*NASTAVENIE!$D$10</f>
        <v>163.01999999999998</v>
      </c>
      <c r="G29" s="119">
        <f>(G12-(G12*NASTAVENIE!$D$8/100))*(1+(NASTAVENIE!$D$9/100))*NASTAVENIE!$D$10</f>
        <v>166.32</v>
      </c>
      <c r="H29" s="119">
        <f>(H12-(H12*NASTAVENIE!$D$8/100))*(1+(NASTAVENIE!$D$9/100))*NASTAVENIE!$D$10</f>
        <v>170.28</v>
      </c>
      <c r="I29" s="119">
        <f>(I12-(I12*NASTAVENIE!$D$8/100))*(1+(NASTAVENIE!$D$9/100))*NASTAVENIE!$D$10</f>
        <v>174.23999999999998</v>
      </c>
      <c r="J29" s="119">
        <f>(J12-(J12*NASTAVENIE!$D$8/100))*(1+(NASTAVENIE!$D$9/100))*NASTAVENIE!$D$10</f>
        <v>178.86</v>
      </c>
      <c r="K29" s="119">
        <f>(K12-(K12*NASTAVENIE!$D$8/100))*(1+(NASTAVENIE!$D$9/100))*NASTAVENIE!$D$10</f>
        <v>182.82</v>
      </c>
      <c r="L29" s="119">
        <f>(L12-(L12*NASTAVENIE!$D$8/100))*(1+(NASTAVENIE!$D$9/100))*NASTAVENIE!$D$10</f>
        <v>186.78</v>
      </c>
      <c r="M29" s="119">
        <f>(M12-(M12*NASTAVENIE!$D$8/100))*(1+(NASTAVENIE!$D$9/100))*NASTAVENIE!$D$10</f>
        <v>190.73999999999998</v>
      </c>
      <c r="N29" s="119">
        <f>(N12-(N12*NASTAVENIE!$D$8/100))*(1+(NASTAVENIE!$D$9/100))*NASTAVENIE!$D$10</f>
        <v>196.68</v>
      </c>
      <c r="O29" s="119">
        <f>(O12-(O12*NASTAVENIE!$D$8/100))*(1+(NASTAVENIE!$D$9/100))*NASTAVENIE!$D$10</f>
        <v>202.61999999999998</v>
      </c>
      <c r="P29" s="119">
        <f>(P12-(P12*NASTAVENIE!$D$8/100))*(1+(NASTAVENIE!$D$9/100))*NASTAVENIE!$D$10</f>
        <v>206.58</v>
      </c>
      <c r="Q29" s="119">
        <f>(Q12-(Q12*NASTAVENIE!$D$8/100))*(1+(NASTAVENIE!$D$9/100))*NASTAVENIE!$D$10</f>
        <v>210.54</v>
      </c>
      <c r="R29" s="119">
        <f>(R12-(R12*NASTAVENIE!$D$8/100))*(1+(NASTAVENIE!$D$9/100))*NASTAVENIE!$D$10</f>
        <v>214.5</v>
      </c>
      <c r="V29" s="155"/>
      <c r="W29" s="155"/>
      <c r="X29" s="155"/>
    </row>
    <row r="30" spans="1:24">
      <c r="A30" s="118">
        <v>1400</v>
      </c>
      <c r="B30" s="204">
        <f>(B13-(B13*NASTAVENIE!$D$8/100))*(1+(NASTAVENIE!$D$9/100))*NASTAVENIE!$D$10</f>
        <v>153.11999999999998</v>
      </c>
      <c r="C30" s="204">
        <f>(C13-(C13*NASTAVENIE!$D$8/100))*(1+(NASTAVENIE!$D$9/100))*NASTAVENIE!$D$10</f>
        <v>157.08000000000001</v>
      </c>
      <c r="D30" s="204">
        <f>(D13-(D13*NASTAVENIE!$D$8/100))*(1+(NASTAVENIE!$D$9/100))*NASTAVENIE!$D$10</f>
        <v>161.04</v>
      </c>
      <c r="E30" s="204">
        <f>(E13-(E13*NASTAVENIE!$D$8/100))*(1+(NASTAVENIE!$D$9/100))*NASTAVENIE!$D$10</f>
        <v>165.66</v>
      </c>
      <c r="F30" s="204">
        <f>(F13-(F13*NASTAVENIE!$D$8/100))*(1+(NASTAVENIE!$D$9/100))*NASTAVENIE!$D$10</f>
        <v>170.28</v>
      </c>
      <c r="G30" s="119">
        <f>(G13-(G13*NASTAVENIE!$D$8/100))*(1+(NASTAVENIE!$D$9/100))*NASTAVENIE!$D$10</f>
        <v>174.9</v>
      </c>
      <c r="H30" s="119">
        <f>(H13-(H13*NASTAVENIE!$D$8/100))*(1+(NASTAVENIE!$D$9/100))*NASTAVENIE!$D$10</f>
        <v>178.86</v>
      </c>
      <c r="I30" s="119">
        <f>(I13-(I13*NASTAVENIE!$D$8/100))*(1+(NASTAVENIE!$D$9/100))*NASTAVENIE!$D$10</f>
        <v>182.82</v>
      </c>
      <c r="J30" s="119">
        <f>(J13-(J13*NASTAVENIE!$D$8/100))*(1+(NASTAVENIE!$D$9/100))*NASTAVENIE!$D$10</f>
        <v>187.43999999999997</v>
      </c>
      <c r="K30" s="119">
        <f>(K13-(K13*NASTAVENIE!$D$8/100))*(1+(NASTAVENIE!$D$9/100))*NASTAVENIE!$D$10</f>
        <v>191.4</v>
      </c>
      <c r="L30" s="119">
        <f>(L13-(L13*NASTAVENIE!$D$8/100))*(1+(NASTAVENIE!$D$9/100))*NASTAVENIE!$D$10</f>
        <v>196.01999999999998</v>
      </c>
      <c r="M30" s="119">
        <f>(M13-(M13*NASTAVENIE!$D$8/100))*(1+(NASTAVENIE!$D$9/100))*NASTAVENIE!$D$10</f>
        <v>199.98</v>
      </c>
      <c r="N30" s="119">
        <f>(N13-(N13*NASTAVENIE!$D$8/100))*(1+(NASTAVENIE!$D$9/100))*NASTAVENIE!$D$10</f>
        <v>206.58</v>
      </c>
      <c r="O30" s="119">
        <f>(O13-(O13*NASTAVENIE!$D$8/100))*(1+(NASTAVENIE!$D$9/100))*NASTAVENIE!$D$10</f>
        <v>212.51999999999998</v>
      </c>
      <c r="P30" s="119">
        <f>(P13-(P13*NASTAVENIE!$D$8/100))*(1+(NASTAVENIE!$D$9/100))*NASTAVENIE!$D$10</f>
        <v>217.14</v>
      </c>
      <c r="Q30" s="119">
        <f>(Q13-(Q13*NASTAVENIE!$D$8/100))*(1+(NASTAVENIE!$D$9/100))*NASTAVENIE!$D$10</f>
        <v>220.43999999999997</v>
      </c>
      <c r="R30" s="119">
        <f>(R13-(R13*NASTAVENIE!$D$8/100))*(1+(NASTAVENIE!$D$9/100))*NASTAVENIE!$D$10</f>
        <v>225.06</v>
      </c>
      <c r="V30" s="155"/>
      <c r="W30" s="155"/>
      <c r="X30" s="155"/>
    </row>
    <row r="31" spans="1:24">
      <c r="A31" s="118">
        <v>1500</v>
      </c>
      <c r="B31" s="204">
        <f>(B14-(B14*NASTAVENIE!$D$8/100))*(1+(NASTAVENIE!$D$9/100))*NASTAVENIE!$D$10</f>
        <v>159.06</v>
      </c>
      <c r="C31" s="204">
        <f>(C14-(C14*NASTAVENIE!$D$8/100))*(1+(NASTAVENIE!$D$9/100))*NASTAVENIE!$D$10</f>
        <v>163.68</v>
      </c>
      <c r="D31" s="204">
        <f>(D14-(D14*NASTAVENIE!$D$8/100))*(1+(NASTAVENIE!$D$9/100))*NASTAVENIE!$D$10</f>
        <v>167.64</v>
      </c>
      <c r="E31" s="204">
        <f>(E14-(E14*NASTAVENIE!$D$8/100))*(1+(NASTAVENIE!$D$9/100))*NASTAVENIE!$D$10</f>
        <v>172.26000000000002</v>
      </c>
      <c r="F31" s="204">
        <f>(F14-(F14*NASTAVENIE!$D$8/100))*(1+(NASTAVENIE!$D$9/100))*NASTAVENIE!$D$10</f>
        <v>177.54</v>
      </c>
      <c r="G31" s="119">
        <f>(G14-(G14*NASTAVENIE!$D$8/100))*(1+(NASTAVENIE!$D$9/100))*NASTAVENIE!$D$10</f>
        <v>181.5</v>
      </c>
      <c r="H31" s="119">
        <f>(H14-(H14*NASTAVENIE!$D$8/100))*(1+(NASTAVENIE!$D$9/100))*NASTAVENIE!$D$10</f>
        <v>186.11999999999998</v>
      </c>
      <c r="I31" s="119">
        <f>(I14-(I14*NASTAVENIE!$D$8/100))*(1+(NASTAVENIE!$D$9/100))*NASTAVENIE!$D$10</f>
        <v>190.73999999999998</v>
      </c>
      <c r="J31" s="119">
        <f>(J14-(J14*NASTAVENIE!$D$8/100))*(1+(NASTAVENIE!$D$9/100))*NASTAVENIE!$D$10</f>
        <v>195.36</v>
      </c>
      <c r="K31" s="119">
        <f>(K14-(K14*NASTAVENIE!$D$8/100))*(1+(NASTAVENIE!$D$9/100))*NASTAVENIE!$D$10</f>
        <v>199.32</v>
      </c>
      <c r="L31" s="119">
        <f>(L14-(L14*NASTAVENIE!$D$8/100))*(1+(NASTAVENIE!$D$9/100))*NASTAVENIE!$D$10</f>
        <v>203.93999999999997</v>
      </c>
      <c r="M31" s="119">
        <f>(M14-(M14*NASTAVENIE!$D$8/100))*(1+(NASTAVENIE!$D$9/100))*NASTAVENIE!$D$10</f>
        <v>208.56</v>
      </c>
      <c r="N31" s="119">
        <f>(N14-(N14*NASTAVENIE!$D$8/100))*(1+(NASTAVENIE!$D$9/100))*NASTAVENIE!$D$10</f>
        <v>215.16</v>
      </c>
      <c r="O31" s="119">
        <f>(O14-(O14*NASTAVENIE!$D$8/100))*(1+(NASTAVENIE!$D$9/100))*NASTAVENIE!$D$10</f>
        <v>221.76000000000002</v>
      </c>
      <c r="P31" s="119">
        <f>(P14-(P14*NASTAVENIE!$D$8/100))*(1+(NASTAVENIE!$D$9/100))*NASTAVENIE!$D$10</f>
        <v>225.72</v>
      </c>
      <c r="Q31" s="119">
        <f>(Q14-(Q14*NASTAVENIE!$D$8/100))*(1+(NASTAVENIE!$D$9/100))*NASTAVENIE!$D$10</f>
        <v>230.33999999999997</v>
      </c>
      <c r="R31" s="119">
        <f>(R14-(R14*NASTAVENIE!$D$8/100))*(1+(NASTAVENIE!$D$9/100))*NASTAVENIE!$D$10</f>
        <v>234.96</v>
      </c>
      <c r="V31" s="155"/>
      <c r="W31" s="155"/>
      <c r="X31" s="155"/>
    </row>
    <row r="32" spans="1:24">
      <c r="A32" s="118">
        <v>1600</v>
      </c>
      <c r="B32" s="204">
        <f>(B15-(B15*NASTAVENIE!$D$8/100))*(1+(NASTAVENIE!$D$9/100))*NASTAVENIE!$D$10</f>
        <v>165.66</v>
      </c>
      <c r="C32" s="204">
        <f>(C15-(C15*NASTAVENIE!$D$8/100))*(1+(NASTAVENIE!$D$9/100))*NASTAVENIE!$D$10</f>
        <v>170.28</v>
      </c>
      <c r="D32" s="204">
        <f>(D15-(D15*NASTAVENIE!$D$8/100))*(1+(NASTAVENIE!$D$9/100))*NASTAVENIE!$D$10</f>
        <v>174.23999999999998</v>
      </c>
      <c r="E32" s="204">
        <f>(E15-(E15*NASTAVENIE!$D$8/100))*(1+(NASTAVENIE!$D$9/100))*NASTAVENIE!$D$10</f>
        <v>179.51999999999998</v>
      </c>
      <c r="F32" s="204">
        <f>(F15-(F15*NASTAVENIE!$D$8/100))*(1+(NASTAVENIE!$D$9/100))*NASTAVENIE!$D$10</f>
        <v>185.46</v>
      </c>
      <c r="G32" s="119">
        <f>(G15-(G15*NASTAVENIE!$D$8/100))*(1+(NASTAVENIE!$D$9/100))*NASTAVENIE!$D$10</f>
        <v>190.08</v>
      </c>
      <c r="H32" s="119">
        <f>(H15-(H15*NASTAVENIE!$D$8/100))*(1+(NASTAVENIE!$D$9/100))*NASTAVENIE!$D$10</f>
        <v>194.04</v>
      </c>
      <c r="I32" s="119">
        <f>(I15-(I15*NASTAVENIE!$D$8/100))*(1+(NASTAVENIE!$D$9/100))*NASTAVENIE!$D$10</f>
        <v>199.32</v>
      </c>
      <c r="J32" s="119">
        <f>(J15-(J15*NASTAVENIE!$D$8/100))*(1+(NASTAVENIE!$D$9/100))*NASTAVENIE!$D$10</f>
        <v>203.93999999999997</v>
      </c>
      <c r="K32" s="119">
        <f>(K15-(K15*NASTAVENIE!$D$8/100))*(1+(NASTAVENIE!$D$9/100))*NASTAVENIE!$D$10</f>
        <v>208.56</v>
      </c>
      <c r="L32" s="119">
        <f>(L15-(L15*NASTAVENIE!$D$8/100))*(1+(NASTAVENIE!$D$9/100))*NASTAVENIE!$D$10</f>
        <v>213.18</v>
      </c>
      <c r="M32" s="119">
        <f>(M15-(M15*NASTAVENIE!$D$8/100))*(1+(NASTAVENIE!$D$9/100))*NASTAVENIE!$D$10</f>
        <v>218.46</v>
      </c>
      <c r="N32" s="119">
        <f>(N15-(N15*NASTAVENIE!$D$8/100))*(1+(NASTAVENIE!$D$9/100))*NASTAVENIE!$D$10</f>
        <v>224.4</v>
      </c>
      <c r="O32" s="119">
        <f>(O15-(O15*NASTAVENIE!$D$8/100))*(1+(NASTAVENIE!$D$9/100))*NASTAVENIE!$D$10</f>
        <v>231.66</v>
      </c>
      <c r="P32" s="119">
        <f>(P15-(P15*NASTAVENIE!$D$8/100))*(1+(NASTAVENIE!$D$9/100))*NASTAVENIE!$D$10</f>
        <v>236.28</v>
      </c>
      <c r="Q32" s="119">
        <f>(Q15-(Q15*NASTAVENIE!$D$8/100))*(1+(NASTAVENIE!$D$9/100))*NASTAVENIE!$D$10</f>
        <v>240.23999999999998</v>
      </c>
      <c r="R32" s="119">
        <f>(R15-(R15*NASTAVENIE!$D$8/100))*(1+(NASTAVENIE!$D$9/100))*NASTAVENIE!$D$10</f>
        <v>245.51999999999998</v>
      </c>
    </row>
    <row r="33" spans="1:18">
      <c r="A33" s="118">
        <v>1700</v>
      </c>
      <c r="B33" s="204">
        <f>(B16-(B16*NASTAVENIE!$D$8/100))*(1+(NASTAVENIE!$D$9/100))*NASTAVENIE!$D$10</f>
        <v>172.92</v>
      </c>
      <c r="C33" s="204">
        <f>(C16-(C16*NASTAVENIE!$D$8/100))*(1+(NASTAVENIE!$D$9/100))*NASTAVENIE!$D$10</f>
        <v>178.2</v>
      </c>
      <c r="D33" s="204">
        <f>(D16-(D16*NASTAVENIE!$D$8/100))*(1+(NASTAVENIE!$D$9/100))*NASTAVENIE!$D$10</f>
        <v>182.82</v>
      </c>
      <c r="E33" s="204">
        <f>(E16-(E16*NASTAVENIE!$D$8/100))*(1+(NASTAVENIE!$D$9/100))*NASTAVENIE!$D$10</f>
        <v>187.43999999999997</v>
      </c>
      <c r="F33" s="204">
        <f>(F16-(F16*NASTAVENIE!$D$8/100))*(1+(NASTAVENIE!$D$9/100))*NASTAVENIE!$D$10</f>
        <v>193.38</v>
      </c>
      <c r="G33" s="119">
        <f>(G16-(G16*NASTAVENIE!$D$8/100))*(1+(NASTAVENIE!$D$9/100))*NASTAVENIE!$D$10</f>
        <v>198.66</v>
      </c>
      <c r="H33" s="119">
        <f>(H16-(H16*NASTAVENIE!$D$8/100))*(1+(NASTAVENIE!$D$9/100))*NASTAVENIE!$D$10</f>
        <v>203.28</v>
      </c>
      <c r="I33" s="119">
        <f>(I16-(I16*NASTAVENIE!$D$8/100))*(1+(NASTAVENIE!$D$9/100))*NASTAVENIE!$D$10</f>
        <v>207.9</v>
      </c>
      <c r="J33" s="119">
        <f>(J16-(J16*NASTAVENIE!$D$8/100))*(1+(NASTAVENIE!$D$9/100))*NASTAVENIE!$D$10</f>
        <v>213.18</v>
      </c>
      <c r="K33" s="119">
        <f>(K16-(K16*NASTAVENIE!$D$8/100))*(1+(NASTAVENIE!$D$9/100))*NASTAVENIE!$D$10</f>
        <v>217.79999999999998</v>
      </c>
      <c r="L33" s="119">
        <f>(L16-(L16*NASTAVENIE!$D$8/100))*(1+(NASTAVENIE!$D$9/100))*NASTAVENIE!$D$10</f>
        <v>223.08</v>
      </c>
      <c r="M33" s="119">
        <f>(M16-(M16*NASTAVENIE!$D$8/100))*(1+(NASTAVENIE!$D$9/100))*NASTAVENIE!$D$10</f>
        <v>227.7</v>
      </c>
      <c r="N33" s="119">
        <f>(N16-(N16*NASTAVENIE!$D$8/100))*(1+(NASTAVENIE!$D$9/100))*NASTAVENIE!$D$10</f>
        <v>234.96</v>
      </c>
      <c r="O33" s="119">
        <f>(O16-(O16*NASTAVENIE!$D$8/100))*(1+(NASTAVENIE!$D$9/100))*NASTAVENIE!$D$10</f>
        <v>241.56</v>
      </c>
      <c r="P33" s="119">
        <f>(P16-(P16*NASTAVENIE!$D$8/100))*(1+(NASTAVENIE!$D$9/100))*NASTAVENIE!$D$10</f>
        <v>246.83999999999997</v>
      </c>
      <c r="Q33" s="119">
        <f>(Q16-(Q16*NASTAVENIE!$D$8/100))*(1+(NASTAVENIE!$D$9/100))*NASTAVENIE!$D$10</f>
        <v>251.46</v>
      </c>
      <c r="R33" s="119">
        <f>(R16-(R16*NASTAVENIE!$D$8/100))*(1+(NASTAVENIE!$D$9/100))*NASTAVENIE!$D$10</f>
        <v>256.08</v>
      </c>
    </row>
    <row r="34" spans="1:18">
      <c r="A34" s="118">
        <v>1800</v>
      </c>
      <c r="B34" s="204">
        <f>(B17-(B17*NASTAVENIE!$D$8/100))*(1+(NASTAVENIE!$D$9/100))*NASTAVENIE!$D$10</f>
        <v>180.83999999999997</v>
      </c>
      <c r="C34" s="204">
        <f>(C17-(C17*NASTAVENIE!$D$8/100))*(1+(NASTAVENIE!$D$9/100))*NASTAVENIE!$D$10</f>
        <v>186.11999999999998</v>
      </c>
      <c r="D34" s="204">
        <f>(D17-(D17*NASTAVENIE!$D$8/100))*(1+(NASTAVENIE!$D$9/100))*NASTAVENIE!$D$10</f>
        <v>190.08</v>
      </c>
      <c r="E34" s="204">
        <f>(E17-(E17*NASTAVENIE!$D$8/100))*(1+(NASTAVENIE!$D$9/100))*NASTAVENIE!$D$10</f>
        <v>196.01999999999998</v>
      </c>
      <c r="F34" s="204">
        <f>(F17-(F17*NASTAVENIE!$D$8/100))*(1+(NASTAVENIE!$D$9/100))*NASTAVENIE!$D$10</f>
        <v>201.96</v>
      </c>
      <c r="G34" s="119">
        <f>(G17-(G17*NASTAVENIE!$D$8/100))*(1+(NASTAVENIE!$D$9/100))*NASTAVENIE!$D$10</f>
        <v>206.58</v>
      </c>
      <c r="H34" s="119">
        <f>(H17-(H17*NASTAVENIE!$D$8/100))*(1+(NASTAVENIE!$D$9/100))*NASTAVENIE!$D$10</f>
        <v>211.86</v>
      </c>
      <c r="I34" s="119">
        <f>(I17-(I17*NASTAVENIE!$D$8/100))*(1+(NASTAVENIE!$D$9/100))*NASTAVENIE!$D$10</f>
        <v>217.14</v>
      </c>
      <c r="J34" s="119">
        <f>(J17-(J17*NASTAVENIE!$D$8/100))*(1+(NASTAVENIE!$D$9/100))*NASTAVENIE!$D$10</f>
        <v>222.42</v>
      </c>
      <c r="K34" s="119">
        <f>(K17-(K17*NASTAVENIE!$D$8/100))*(1+(NASTAVENIE!$D$9/100))*NASTAVENIE!$D$10</f>
        <v>227.7</v>
      </c>
      <c r="L34" s="119">
        <f>(L17-(L17*NASTAVENIE!$D$8/100))*(1+(NASTAVENIE!$D$9/100))*NASTAVENIE!$D$10</f>
        <v>232.98</v>
      </c>
      <c r="M34" s="119">
        <f>(M17-(M17*NASTAVENIE!$D$8/100))*(1+(NASTAVENIE!$D$9/100))*NASTAVENIE!$D$10</f>
        <v>237.6</v>
      </c>
      <c r="N34" s="119">
        <f>(N17-(N17*NASTAVENIE!$D$8/100))*(1+(NASTAVENIE!$D$9/100))*NASTAVENIE!$D$10</f>
        <v>245.51999999999998</v>
      </c>
      <c r="O34" s="119">
        <f>(O17-(O17*NASTAVENIE!$D$8/100))*(1+(NASTAVENIE!$D$9/100))*NASTAVENIE!$D$10</f>
        <v>252.11999999999998</v>
      </c>
      <c r="P34" s="119">
        <f>(P17-(P17*NASTAVENIE!$D$8/100))*(1+(NASTAVENIE!$D$9/100))*NASTAVENIE!$D$10</f>
        <v>256.73999999999995</v>
      </c>
      <c r="Q34" s="119">
        <f>(Q17-(Q17*NASTAVENIE!$D$8/100))*(1+(NASTAVENIE!$D$9/100))*NASTAVENIE!$D$10</f>
        <v>262.02</v>
      </c>
      <c r="R34" s="119">
        <f>(R17-(R17*NASTAVENIE!$D$8/100))*(1+(NASTAVENIE!$D$9/100))*NASTAVENIE!$D$10</f>
        <v>267.3</v>
      </c>
    </row>
    <row r="35" spans="1:18">
      <c r="A35" s="118">
        <v>1900</v>
      </c>
      <c r="B35" s="204">
        <f>(B18-(B18*NASTAVENIE!$D$8/100))*(1+(NASTAVENIE!$D$9/100))*NASTAVENIE!$D$10</f>
        <v>184.14</v>
      </c>
      <c r="C35" s="204">
        <f>(C18-(C18*NASTAVENIE!$D$8/100))*(1+(NASTAVENIE!$D$9/100))*NASTAVENIE!$D$10</f>
        <v>189.42</v>
      </c>
      <c r="D35" s="204">
        <f>(D18-(D18*NASTAVENIE!$D$8/100))*(1+(NASTAVENIE!$D$9/100))*NASTAVENIE!$D$10</f>
        <v>194.04</v>
      </c>
      <c r="E35" s="204">
        <f>(E18-(E18*NASTAVENIE!$D$8/100))*(1+(NASTAVENIE!$D$9/100))*NASTAVENIE!$D$10</f>
        <v>199.98</v>
      </c>
      <c r="F35" s="204">
        <f>(F18-(F18*NASTAVENIE!$D$8/100))*(1+(NASTAVENIE!$D$9/100))*NASTAVENIE!$D$10</f>
        <v>205.92</v>
      </c>
      <c r="G35" s="119">
        <f>(G18-(G18*NASTAVENIE!$D$8/100))*(1+(NASTAVENIE!$D$9/100))*NASTAVENIE!$D$10</f>
        <v>211.2</v>
      </c>
      <c r="H35" s="119">
        <f>(H18-(H18*NASTAVENIE!$D$8/100))*(1+(NASTAVENIE!$D$9/100))*NASTAVENIE!$D$10</f>
        <v>216.48</v>
      </c>
      <c r="I35" s="119">
        <f>(I18-(I18*NASTAVENIE!$D$8/100))*(1+(NASTAVENIE!$D$9/100))*NASTAVENIE!$D$10</f>
        <v>222.42</v>
      </c>
      <c r="J35" s="119">
        <f>(J18-(J18*NASTAVENIE!$D$8/100))*(1+(NASTAVENIE!$D$9/100))*NASTAVENIE!$D$10</f>
        <v>227.7</v>
      </c>
      <c r="K35" s="119">
        <f>(K18-(K18*NASTAVENIE!$D$8/100))*(1+(NASTAVENIE!$D$9/100))*NASTAVENIE!$D$10</f>
        <v>232.32</v>
      </c>
      <c r="L35" s="119">
        <f>(L18-(L18*NASTAVENIE!$D$8/100))*(1+(NASTAVENIE!$D$9/100))*NASTAVENIE!$D$10</f>
        <v>238.26</v>
      </c>
      <c r="M35" s="119">
        <f>(M18-(M18*NASTAVENIE!$D$8/100))*(1+(NASTAVENIE!$D$9/100))*NASTAVENIE!$D$10</f>
        <v>243.53999999999996</v>
      </c>
      <c r="N35" s="119">
        <f>(N18-(N18*NASTAVENIE!$D$8/100))*(1+(NASTAVENIE!$D$9/100))*NASTAVENIE!$D$10</f>
        <v>250.79999999999998</v>
      </c>
      <c r="O35" s="119">
        <f>(O18-(O18*NASTAVENIE!$D$8/100))*(1+(NASTAVENIE!$D$9/100))*NASTAVENIE!$D$10</f>
        <v>258.71999999999997</v>
      </c>
      <c r="P35" s="119">
        <f>(P18-(P18*NASTAVENIE!$D$8/100))*(1+(NASTAVENIE!$D$9/100))*NASTAVENIE!$D$10</f>
        <v>263.33999999999997</v>
      </c>
      <c r="Q35" s="119">
        <f>(Q18-(Q18*NASTAVENIE!$D$8/100))*(1+(NASTAVENIE!$D$9/100))*NASTAVENIE!$D$10</f>
        <v>268.62</v>
      </c>
      <c r="R35" s="119">
        <f>(R18-(R18*NASTAVENIE!$D$8/100))*(1+(NASTAVENIE!$D$9/100))*NASTAVENIE!$D$10</f>
        <v>274.56</v>
      </c>
    </row>
    <row r="36" spans="1:18">
      <c r="A36" s="118">
        <v>2000</v>
      </c>
      <c r="B36" s="204">
        <f>(B19-(B19*NASTAVENIE!$D$8/100))*(1+(NASTAVENIE!$D$9/100))*NASTAVENIE!$D$10</f>
        <v>188.76000000000002</v>
      </c>
      <c r="C36" s="204">
        <f>(C19-(C19*NASTAVENIE!$D$8/100))*(1+(NASTAVENIE!$D$9/100))*NASTAVENIE!$D$10</f>
        <v>194.04</v>
      </c>
      <c r="D36" s="204">
        <f>(D19-(D19*NASTAVENIE!$D$8/100))*(1+(NASTAVENIE!$D$9/100))*NASTAVENIE!$D$10</f>
        <v>199.32</v>
      </c>
      <c r="E36" s="204">
        <f>(E19-(E19*NASTAVENIE!$D$8/100))*(1+(NASTAVENIE!$D$9/100))*NASTAVENIE!$D$10</f>
        <v>205.26000000000002</v>
      </c>
      <c r="F36" s="204">
        <f>(F19-(F19*NASTAVENIE!$D$8/100))*(1+(NASTAVENIE!$D$9/100))*NASTAVENIE!$D$10</f>
        <v>211.2</v>
      </c>
      <c r="G36" s="119">
        <f>(G19-(G19*NASTAVENIE!$D$8/100))*(1+(NASTAVENIE!$D$9/100))*NASTAVENIE!$D$10</f>
        <v>216.48</v>
      </c>
      <c r="H36" s="119">
        <f>(H19-(H19*NASTAVENIE!$D$8/100))*(1+(NASTAVENIE!$D$9/100))*NASTAVENIE!$D$10</f>
        <v>222.42</v>
      </c>
      <c r="I36" s="119">
        <f>(I19-(I19*NASTAVENIE!$D$8/100))*(1+(NASTAVENIE!$D$9/100))*NASTAVENIE!$D$10</f>
        <v>227.7</v>
      </c>
      <c r="J36" s="119">
        <f>(J19-(J19*NASTAVENIE!$D$8/100))*(1+(NASTAVENIE!$D$9/100))*NASTAVENIE!$D$10</f>
        <v>233.64</v>
      </c>
      <c r="K36" s="119">
        <f>(K19-(K19*NASTAVENIE!$D$8/100))*(1+(NASTAVENIE!$D$9/100))*NASTAVENIE!$D$10</f>
        <v>238.92</v>
      </c>
      <c r="L36" s="119">
        <f>(L19-(L19*NASTAVENIE!$D$8/100))*(1+(NASTAVENIE!$D$9/100))*NASTAVENIE!$D$10</f>
        <v>244.86</v>
      </c>
      <c r="M36" s="119">
        <f>(M19-(M19*NASTAVENIE!$D$8/100))*(1+(NASTAVENIE!$D$9/100))*NASTAVENIE!$D$10</f>
        <v>250.14</v>
      </c>
      <c r="N36" s="119">
        <f>(N19-(N19*NASTAVENIE!$D$8/100))*(1+(NASTAVENIE!$D$9/100))*NASTAVENIE!$D$10</f>
        <v>258.06</v>
      </c>
      <c r="O36" s="119">
        <f>(O19-(O19*NASTAVENIE!$D$8/100))*(1+(NASTAVENIE!$D$9/100))*NASTAVENIE!$D$10</f>
        <v>265.32</v>
      </c>
      <c r="P36" s="119">
        <f>(P19-(P19*NASTAVENIE!$D$8/100))*(1+(NASTAVENIE!$D$9/100))*NASTAVENIE!$D$10</f>
        <v>271.26</v>
      </c>
      <c r="Q36" s="119">
        <f>(Q19-(Q19*NASTAVENIE!$D$8/100))*(1+(NASTAVENIE!$D$9/100))*NASTAVENIE!$D$10</f>
        <v>276.53999999999996</v>
      </c>
      <c r="R36" s="119">
        <f>(R19-(R19*NASTAVENIE!$D$8/100))*(1+(NASTAVENIE!$D$9/100))*NASTAVENIE!$D$10</f>
        <v>281.82</v>
      </c>
    </row>
    <row r="38" spans="1:18" ht="25.35" customHeight="1">
      <c r="A38" s="117" t="s">
        <v>142</v>
      </c>
      <c r="B38" s="322" t="s">
        <v>166</v>
      </c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</row>
    <row r="39" spans="1:18">
      <c r="A39" s="118">
        <v>600</v>
      </c>
      <c r="B39" s="119">
        <f>B22*(1+NASTAVENIE!$D$11/100)</f>
        <v>128.30399999999997</v>
      </c>
      <c r="C39" s="119">
        <f>C22*(1+NASTAVENIE!$D$11/100)</f>
        <v>129.88799999999998</v>
      </c>
      <c r="D39" s="119">
        <f>D22*(1+NASTAVENIE!$D$11/100)</f>
        <v>131.47199999999998</v>
      </c>
      <c r="E39" s="119">
        <f>E22*(1+NASTAVENIE!$D$11/100)</f>
        <v>133.84800000000001</v>
      </c>
      <c r="F39" s="119">
        <f>F22*(1+NASTAVENIE!$D$11/100)</f>
        <v>137.01599999999999</v>
      </c>
      <c r="G39" s="119">
        <f>G22*(1+NASTAVENIE!$D$11/100)</f>
        <v>138.6</v>
      </c>
      <c r="H39" s="119">
        <f>H22*(1+NASTAVENIE!$D$11/100)</f>
        <v>140.976</v>
      </c>
      <c r="I39" s="119">
        <f>I22*(1+NASTAVENIE!$D$11/100)</f>
        <v>143.35199999999998</v>
      </c>
      <c r="J39" s="119">
        <f>J22*(1+NASTAVENIE!$D$11/100)</f>
        <v>145.72799999999998</v>
      </c>
      <c r="K39" s="119">
        <f>K22*(1+NASTAVENIE!$D$11/100)</f>
        <v>147.31199999999998</v>
      </c>
      <c r="L39" s="119">
        <f>L22*(1+NASTAVENIE!$D$11/100)</f>
        <v>150.47999999999999</v>
      </c>
      <c r="M39" s="119">
        <f>M22*(1+NASTAVENIE!$D$11/100)</f>
        <v>153.648</v>
      </c>
      <c r="N39" s="119">
        <f>N22*(1+NASTAVENIE!$D$11/100)</f>
        <v>159.19199999999998</v>
      </c>
      <c r="O39" s="119">
        <f>O22*(1+NASTAVENIE!$D$11/100)</f>
        <v>163.94399999999996</v>
      </c>
      <c r="P39" s="119">
        <f>P22*(1+NASTAVENIE!$D$11/100)</f>
        <v>167.11199999999999</v>
      </c>
      <c r="Q39" s="119">
        <f>Q22*(1+NASTAVENIE!$D$11/100)</f>
        <v>169.488</v>
      </c>
      <c r="R39" s="119">
        <f>R22*(1+NASTAVENIE!$D$11/100)</f>
        <v>172.65599999999998</v>
      </c>
    </row>
    <row r="40" spans="1:18">
      <c r="A40" s="118">
        <v>700</v>
      </c>
      <c r="B40" s="119">
        <f>B23*(1+NASTAVENIE!$D$11/100)</f>
        <v>134.63999999999999</v>
      </c>
      <c r="C40" s="119">
        <f>C23*(1+NASTAVENIE!$D$11/100)</f>
        <v>136.22399999999999</v>
      </c>
      <c r="D40" s="119">
        <f>D23*(1+NASTAVENIE!$D$11/100)</f>
        <v>138.6</v>
      </c>
      <c r="E40" s="119">
        <f>E23*(1+NASTAVENIE!$D$11/100)</f>
        <v>140.976</v>
      </c>
      <c r="F40" s="119">
        <f>F23*(1+NASTAVENIE!$D$11/100)</f>
        <v>144.14399999999998</v>
      </c>
      <c r="G40" s="119">
        <f>G23*(1+NASTAVENIE!$D$11/100)</f>
        <v>146.51999999999998</v>
      </c>
      <c r="H40" s="119">
        <f>H23*(1+NASTAVENIE!$D$11/100)</f>
        <v>148.89599999999999</v>
      </c>
      <c r="I40" s="119">
        <f>I23*(1+NASTAVENIE!$D$11/100)</f>
        <v>152.06399999999996</v>
      </c>
      <c r="J40" s="119">
        <f>J23*(1+NASTAVENIE!$D$11/100)</f>
        <v>156.02399999999997</v>
      </c>
      <c r="K40" s="119">
        <f>K23*(1+NASTAVENIE!$D$11/100)</f>
        <v>158.4</v>
      </c>
      <c r="L40" s="119">
        <f>L23*(1+NASTAVENIE!$D$11/100)</f>
        <v>161.56799999999998</v>
      </c>
      <c r="M40" s="119">
        <f>M23*(1+NASTAVENIE!$D$11/100)</f>
        <v>165.52799999999999</v>
      </c>
      <c r="N40" s="119">
        <f>N23*(1+NASTAVENIE!$D$11/100)</f>
        <v>171.072</v>
      </c>
      <c r="O40" s="119">
        <f>O23*(1+NASTAVENIE!$D$11/100)</f>
        <v>176.61600000000001</v>
      </c>
      <c r="P40" s="119">
        <f>P23*(1+NASTAVENIE!$D$11/100)</f>
        <v>179.78399999999999</v>
      </c>
      <c r="Q40" s="119">
        <f>Q23*(1+NASTAVENIE!$D$11/100)</f>
        <v>182.15999999999997</v>
      </c>
      <c r="R40" s="119">
        <f>R23*(1+NASTAVENIE!$D$11/100)</f>
        <v>186.11999999999998</v>
      </c>
    </row>
    <row r="41" spans="1:18">
      <c r="A41" s="118">
        <v>800</v>
      </c>
      <c r="B41" s="119">
        <f>B24*(1+NASTAVENIE!$D$11/100)</f>
        <v>140.184</v>
      </c>
      <c r="C41" s="119">
        <f>C24*(1+NASTAVENIE!$D$11/100)</f>
        <v>142.56</v>
      </c>
      <c r="D41" s="119">
        <f>D24*(1+NASTAVENIE!$D$11/100)</f>
        <v>144.14399999999998</v>
      </c>
      <c r="E41" s="119">
        <f>E24*(1+NASTAVENIE!$D$11/100)</f>
        <v>147.31199999999998</v>
      </c>
      <c r="F41" s="119">
        <f>F24*(1+NASTAVENIE!$D$11/100)</f>
        <v>151.27199999999999</v>
      </c>
      <c r="G41" s="119">
        <f>G24*(1+NASTAVENIE!$D$11/100)</f>
        <v>154.43999999999997</v>
      </c>
      <c r="H41" s="119">
        <f>H24*(1+NASTAVENIE!$D$11/100)</f>
        <v>157.608</v>
      </c>
      <c r="I41" s="119">
        <f>I24*(1+NASTAVENIE!$D$11/100)</f>
        <v>161.56799999999998</v>
      </c>
      <c r="J41" s="119">
        <f>J24*(1+NASTAVENIE!$D$11/100)</f>
        <v>165.52799999999999</v>
      </c>
      <c r="K41" s="119">
        <f>K24*(1+NASTAVENIE!$D$11/100)</f>
        <v>168.696</v>
      </c>
      <c r="L41" s="119">
        <f>L24*(1+NASTAVENIE!$D$11/100)</f>
        <v>171.864</v>
      </c>
      <c r="M41" s="119">
        <f>M24*(1+NASTAVENIE!$D$11/100)</f>
        <v>175.82399999999998</v>
      </c>
      <c r="N41" s="119">
        <f>N24*(1+NASTAVENIE!$D$11/100)</f>
        <v>181.36799999999997</v>
      </c>
      <c r="O41" s="119">
        <f>O24*(1+NASTAVENIE!$D$11/100)</f>
        <v>187.70399999999998</v>
      </c>
      <c r="P41" s="119">
        <f>P24*(1+NASTAVENIE!$D$11/100)</f>
        <v>190.87199999999999</v>
      </c>
      <c r="Q41" s="119">
        <f>Q24*(1+NASTAVENIE!$D$11/100)</f>
        <v>194.04</v>
      </c>
      <c r="R41" s="119">
        <f>R24*(1+NASTAVENIE!$D$11/100)</f>
        <v>197.20799999999997</v>
      </c>
    </row>
    <row r="42" spans="1:18">
      <c r="A42" s="118">
        <v>900</v>
      </c>
      <c r="B42" s="119">
        <f>B25*(1+NASTAVENIE!$D$11/100)</f>
        <v>145.72799999999998</v>
      </c>
      <c r="C42" s="119">
        <f>C25*(1+NASTAVENIE!$D$11/100)</f>
        <v>148.89599999999999</v>
      </c>
      <c r="D42" s="119">
        <f>D25*(1+NASTAVENIE!$D$11/100)</f>
        <v>151.27199999999999</v>
      </c>
      <c r="E42" s="119">
        <f>E25*(1+NASTAVENIE!$D$11/100)</f>
        <v>155.23199999999997</v>
      </c>
      <c r="F42" s="119">
        <f>F25*(1+NASTAVENIE!$D$11/100)</f>
        <v>160.77599999999998</v>
      </c>
      <c r="G42" s="119">
        <f>G25*(1+NASTAVENIE!$D$11/100)</f>
        <v>163.94399999999996</v>
      </c>
      <c r="H42" s="119">
        <f>H25*(1+NASTAVENIE!$D$11/100)</f>
        <v>167.11199999999999</v>
      </c>
      <c r="I42" s="119">
        <f>I25*(1+NASTAVENIE!$D$11/100)</f>
        <v>171.072</v>
      </c>
      <c r="J42" s="119">
        <f>J25*(1+NASTAVENIE!$D$11/100)</f>
        <v>175.03199999999998</v>
      </c>
      <c r="K42" s="119">
        <f>K25*(1+NASTAVENIE!$D$11/100)</f>
        <v>178.99199999999999</v>
      </c>
      <c r="L42" s="119">
        <f>L25*(1+NASTAVENIE!$D$11/100)</f>
        <v>182.95199999999997</v>
      </c>
      <c r="M42" s="119">
        <f>M25*(1+NASTAVENIE!$D$11/100)</f>
        <v>186.91200000000001</v>
      </c>
      <c r="N42" s="119">
        <f>N25*(1+NASTAVENIE!$D$11/100)</f>
        <v>192.45599999999999</v>
      </c>
      <c r="O42" s="119">
        <f>O25*(1+NASTAVENIE!$D$11/100)</f>
        <v>198.792</v>
      </c>
      <c r="P42" s="119">
        <f>P25*(1+NASTAVENIE!$D$11/100)</f>
        <v>202.75200000000001</v>
      </c>
      <c r="Q42" s="119">
        <f>Q25*(1+NASTAVENIE!$D$11/100)</f>
        <v>205.92</v>
      </c>
      <c r="R42" s="119">
        <f>R25*(1+NASTAVENIE!$D$11/100)</f>
        <v>209.88</v>
      </c>
    </row>
    <row r="43" spans="1:18">
      <c r="A43" s="118">
        <v>1000</v>
      </c>
      <c r="B43" s="119">
        <f>B26*(1+NASTAVENIE!$D$11/100)</f>
        <v>155.23199999999997</v>
      </c>
      <c r="C43" s="119">
        <f>C26*(1+NASTAVENIE!$D$11/100)</f>
        <v>158.4</v>
      </c>
      <c r="D43" s="119">
        <f>D26*(1+NASTAVENIE!$D$11/100)</f>
        <v>162.35999999999999</v>
      </c>
      <c r="E43" s="119">
        <f>E26*(1+NASTAVENIE!$D$11/100)</f>
        <v>166.32</v>
      </c>
      <c r="F43" s="119">
        <f>F26*(1+NASTAVENIE!$D$11/100)</f>
        <v>171.072</v>
      </c>
      <c r="G43" s="119">
        <f>G26*(1+NASTAVENIE!$D$11/100)</f>
        <v>175.82399999999998</v>
      </c>
      <c r="H43" s="119">
        <f>H26*(1+NASTAVENIE!$D$11/100)</f>
        <v>178.99199999999999</v>
      </c>
      <c r="I43" s="119">
        <f>I26*(1+NASTAVENIE!$D$11/100)</f>
        <v>182.95199999999997</v>
      </c>
      <c r="J43" s="119">
        <f>J26*(1+NASTAVENIE!$D$11/100)</f>
        <v>187.70399999999998</v>
      </c>
      <c r="K43" s="119">
        <f>K26*(1+NASTAVENIE!$D$11/100)</f>
        <v>191.66399999999999</v>
      </c>
      <c r="L43" s="119">
        <f>L26*(1+NASTAVENIE!$D$11/100)</f>
        <v>195.62399999999997</v>
      </c>
      <c r="M43" s="119">
        <f>M26*(1+NASTAVENIE!$D$11/100)</f>
        <v>199.58399999999997</v>
      </c>
      <c r="N43" s="119">
        <f>N26*(1+NASTAVENIE!$D$11/100)</f>
        <v>205.92</v>
      </c>
      <c r="O43" s="119">
        <f>O26*(1+NASTAVENIE!$D$11/100)</f>
        <v>212.256</v>
      </c>
      <c r="P43" s="119">
        <f>P26*(1+NASTAVENIE!$D$11/100)</f>
        <v>216.21600000000001</v>
      </c>
      <c r="Q43" s="119">
        <f>Q26*(1+NASTAVENIE!$D$11/100)</f>
        <v>220.17599999999999</v>
      </c>
      <c r="R43" s="119">
        <f>R26*(1+NASTAVENIE!$D$11/100)</f>
        <v>224.136</v>
      </c>
    </row>
    <row r="44" spans="1:18">
      <c r="A44" s="118">
        <v>1100</v>
      </c>
      <c r="B44" s="119">
        <f>B27*(1+NASTAVENIE!$D$11/100)</f>
        <v>161.56799999999998</v>
      </c>
      <c r="C44" s="119">
        <f>C27*(1+NASTAVENIE!$D$11/100)</f>
        <v>166.32</v>
      </c>
      <c r="D44" s="119">
        <f>D27*(1+NASTAVENIE!$D$11/100)</f>
        <v>170.28</v>
      </c>
      <c r="E44" s="119">
        <f>E27*(1+NASTAVENIE!$D$11/100)</f>
        <v>175.03199999999998</v>
      </c>
      <c r="F44" s="119">
        <f>F27*(1+NASTAVENIE!$D$11/100)</f>
        <v>179.78399999999999</v>
      </c>
      <c r="G44" s="119">
        <f>G27*(1+NASTAVENIE!$D$11/100)</f>
        <v>184.536</v>
      </c>
      <c r="H44" s="119">
        <f>H27*(1+NASTAVENIE!$D$11/100)</f>
        <v>187.70399999999998</v>
      </c>
      <c r="I44" s="119">
        <f>I27*(1+NASTAVENIE!$D$11/100)</f>
        <v>192.45599999999999</v>
      </c>
      <c r="J44" s="119">
        <f>J27*(1+NASTAVENIE!$D$11/100)</f>
        <v>197.20799999999997</v>
      </c>
      <c r="K44" s="119">
        <f>K27*(1+NASTAVENIE!$D$11/100)</f>
        <v>201.16799999999998</v>
      </c>
      <c r="L44" s="119">
        <f>L27*(1+NASTAVENIE!$D$11/100)</f>
        <v>205.12799999999996</v>
      </c>
      <c r="M44" s="119">
        <f>M27*(1+NASTAVENIE!$D$11/100)</f>
        <v>209.88</v>
      </c>
      <c r="N44" s="119">
        <f>N27*(1+NASTAVENIE!$D$11/100)</f>
        <v>217.00799999999995</v>
      </c>
      <c r="O44" s="119">
        <f>O27*(1+NASTAVENIE!$D$11/100)</f>
        <v>223.34399999999997</v>
      </c>
      <c r="P44" s="119">
        <f>P27*(1+NASTAVENIE!$D$11/100)</f>
        <v>227.30399999999997</v>
      </c>
      <c r="Q44" s="119">
        <f>Q27*(1+NASTAVENIE!$D$11/100)</f>
        <v>231.26399999999998</v>
      </c>
      <c r="R44" s="119">
        <f>R27*(1+NASTAVENIE!$D$11/100)</f>
        <v>236.01599999999999</v>
      </c>
    </row>
    <row r="45" spans="1:18">
      <c r="A45" s="118">
        <v>1200</v>
      </c>
      <c r="B45" s="119">
        <f>B28*(1+NASTAVENIE!$D$11/100)</f>
        <v>167.90399999999997</v>
      </c>
      <c r="C45" s="119">
        <f>C28*(1+NASTAVENIE!$D$11/100)</f>
        <v>172.65599999999998</v>
      </c>
      <c r="D45" s="119">
        <f>D28*(1+NASTAVENIE!$D$11/100)</f>
        <v>175.82399999999998</v>
      </c>
      <c r="E45" s="119">
        <f>E28*(1+NASTAVENIE!$D$11/100)</f>
        <v>181.36799999999997</v>
      </c>
      <c r="F45" s="119">
        <f>F28*(1+NASTAVENIE!$D$11/100)</f>
        <v>186.91200000000001</v>
      </c>
      <c r="G45" s="119">
        <f>G28*(1+NASTAVENIE!$D$11/100)</f>
        <v>190.87199999999999</v>
      </c>
      <c r="H45" s="119">
        <f>H28*(1+NASTAVENIE!$D$11/100)</f>
        <v>195.62399999999997</v>
      </c>
      <c r="I45" s="119">
        <f>I28*(1+NASTAVENIE!$D$11/100)</f>
        <v>200.37599999999998</v>
      </c>
      <c r="J45" s="119">
        <f>J28*(1+NASTAVENIE!$D$11/100)</f>
        <v>204.33599999999998</v>
      </c>
      <c r="K45" s="119">
        <f>K28*(1+NASTAVENIE!$D$11/100)</f>
        <v>209.08799999999997</v>
      </c>
      <c r="L45" s="119">
        <f>L28*(1+NASTAVENIE!$D$11/100)</f>
        <v>213.83999999999997</v>
      </c>
      <c r="M45" s="119">
        <f>M28*(1+NASTAVENIE!$D$11/100)</f>
        <v>218.59199999999998</v>
      </c>
      <c r="N45" s="119">
        <f>N28*(1+NASTAVENIE!$D$11/100)</f>
        <v>225.72</v>
      </c>
      <c r="O45" s="119">
        <f>O28*(1+NASTAVENIE!$D$11/100)</f>
        <v>232.05599999999998</v>
      </c>
      <c r="P45" s="119">
        <f>P28*(1+NASTAVENIE!$D$11/100)</f>
        <v>236.80799999999996</v>
      </c>
      <c r="Q45" s="119">
        <f>Q28*(1+NASTAVENIE!$D$11/100)</f>
        <v>240.76799999999997</v>
      </c>
      <c r="R45" s="119">
        <f>R28*(1+NASTAVENIE!$D$11/100)</f>
        <v>245.51999999999998</v>
      </c>
    </row>
    <row r="46" spans="1:18">
      <c r="A46" s="118">
        <v>1300</v>
      </c>
      <c r="B46" s="119">
        <f>B29*(1+NASTAVENIE!$D$11/100)</f>
        <v>175.82399999999998</v>
      </c>
      <c r="C46" s="119">
        <f>C29*(1+NASTAVENIE!$D$11/100)</f>
        <v>180.57599999999999</v>
      </c>
      <c r="D46" s="119">
        <f>D29*(1+NASTAVENIE!$D$11/100)</f>
        <v>183.74399999999997</v>
      </c>
      <c r="E46" s="119">
        <f>E29*(1+NASTAVENIE!$D$11/100)</f>
        <v>189.28799999999998</v>
      </c>
      <c r="F46" s="119">
        <f>F29*(1+NASTAVENIE!$D$11/100)</f>
        <v>195.62399999999997</v>
      </c>
      <c r="G46" s="119">
        <f>G29*(1+NASTAVENIE!$D$11/100)</f>
        <v>199.58399999999997</v>
      </c>
      <c r="H46" s="119">
        <f>H29*(1+NASTAVENIE!$D$11/100)</f>
        <v>204.33599999999998</v>
      </c>
      <c r="I46" s="119">
        <f>I29*(1+NASTAVENIE!$D$11/100)</f>
        <v>209.08799999999997</v>
      </c>
      <c r="J46" s="119">
        <f>J29*(1+NASTAVENIE!$D$11/100)</f>
        <v>214.63200000000001</v>
      </c>
      <c r="K46" s="119">
        <f>K29*(1+NASTAVENIE!$D$11/100)</f>
        <v>219.38399999999999</v>
      </c>
      <c r="L46" s="119">
        <f>L29*(1+NASTAVENIE!$D$11/100)</f>
        <v>224.136</v>
      </c>
      <c r="M46" s="119">
        <f>M29*(1+NASTAVENIE!$D$11/100)</f>
        <v>228.88799999999998</v>
      </c>
      <c r="N46" s="119">
        <f>N29*(1+NASTAVENIE!$D$11/100)</f>
        <v>236.01599999999999</v>
      </c>
      <c r="O46" s="119">
        <f>O29*(1+NASTAVENIE!$D$11/100)</f>
        <v>243.14399999999995</v>
      </c>
      <c r="P46" s="119">
        <f>P29*(1+NASTAVENIE!$D$11/100)</f>
        <v>247.89600000000002</v>
      </c>
      <c r="Q46" s="119">
        <f>Q29*(1+NASTAVENIE!$D$11/100)</f>
        <v>252.64799999999997</v>
      </c>
      <c r="R46" s="119">
        <f>R29*(1+NASTAVENIE!$D$11/100)</f>
        <v>257.39999999999998</v>
      </c>
    </row>
    <row r="47" spans="1:18">
      <c r="A47" s="118">
        <v>1400</v>
      </c>
      <c r="B47" s="119">
        <f>B30*(1+NASTAVENIE!$D$11/100)</f>
        <v>183.74399999999997</v>
      </c>
      <c r="C47" s="119">
        <f>C30*(1+NASTAVENIE!$D$11/100)</f>
        <v>188.49600000000001</v>
      </c>
      <c r="D47" s="119">
        <f>D30*(1+NASTAVENIE!$D$11/100)</f>
        <v>193.24799999999999</v>
      </c>
      <c r="E47" s="119">
        <f>E30*(1+NASTAVENIE!$D$11/100)</f>
        <v>198.792</v>
      </c>
      <c r="F47" s="119">
        <f>F30*(1+NASTAVENIE!$D$11/100)</f>
        <v>204.33599999999998</v>
      </c>
      <c r="G47" s="119">
        <f>G30*(1+NASTAVENIE!$D$11/100)</f>
        <v>209.88</v>
      </c>
      <c r="H47" s="119">
        <f>H30*(1+NASTAVENIE!$D$11/100)</f>
        <v>214.63200000000001</v>
      </c>
      <c r="I47" s="119">
        <f>I30*(1+NASTAVENIE!$D$11/100)</f>
        <v>219.38399999999999</v>
      </c>
      <c r="J47" s="119">
        <f>J30*(1+NASTAVENIE!$D$11/100)</f>
        <v>224.92799999999997</v>
      </c>
      <c r="K47" s="119">
        <f>K30*(1+NASTAVENIE!$D$11/100)</f>
        <v>229.68</v>
      </c>
      <c r="L47" s="119">
        <f>L30*(1+NASTAVENIE!$D$11/100)</f>
        <v>235.22399999999996</v>
      </c>
      <c r="M47" s="119">
        <f>M30*(1+NASTAVENIE!$D$11/100)</f>
        <v>239.97599999999997</v>
      </c>
      <c r="N47" s="119">
        <f>N30*(1+NASTAVENIE!$D$11/100)</f>
        <v>247.89600000000002</v>
      </c>
      <c r="O47" s="119">
        <f>O30*(1+NASTAVENIE!$D$11/100)</f>
        <v>255.02399999999997</v>
      </c>
      <c r="P47" s="119">
        <f>P30*(1+NASTAVENIE!$D$11/100)</f>
        <v>260.56799999999998</v>
      </c>
      <c r="Q47" s="119">
        <f>Q30*(1+NASTAVENIE!$D$11/100)</f>
        <v>264.52799999999996</v>
      </c>
      <c r="R47" s="119">
        <f>R30*(1+NASTAVENIE!$D$11/100)</f>
        <v>270.072</v>
      </c>
    </row>
    <row r="48" spans="1:18">
      <c r="A48" s="118">
        <v>1500</v>
      </c>
      <c r="B48" s="119">
        <f>B31*(1+NASTAVENIE!$D$11/100)</f>
        <v>190.87199999999999</v>
      </c>
      <c r="C48" s="119">
        <f>C31*(1+NASTAVENIE!$D$11/100)</f>
        <v>196.416</v>
      </c>
      <c r="D48" s="119">
        <f>D31*(1+NASTAVENIE!$D$11/100)</f>
        <v>201.16799999999998</v>
      </c>
      <c r="E48" s="119">
        <f>E31*(1+NASTAVENIE!$D$11/100)</f>
        <v>206.71200000000002</v>
      </c>
      <c r="F48" s="119">
        <f>F31*(1+NASTAVENIE!$D$11/100)</f>
        <v>213.04799999999997</v>
      </c>
      <c r="G48" s="119">
        <f>G31*(1+NASTAVENIE!$D$11/100)</f>
        <v>217.79999999999998</v>
      </c>
      <c r="H48" s="119">
        <f>H31*(1+NASTAVENIE!$D$11/100)</f>
        <v>223.34399999999997</v>
      </c>
      <c r="I48" s="119">
        <f>I31*(1+NASTAVENIE!$D$11/100)</f>
        <v>228.88799999999998</v>
      </c>
      <c r="J48" s="119">
        <f>J31*(1+NASTAVENIE!$D$11/100)</f>
        <v>234.43200000000002</v>
      </c>
      <c r="K48" s="119">
        <f>K31*(1+NASTAVENIE!$D$11/100)</f>
        <v>239.18399999999997</v>
      </c>
      <c r="L48" s="119">
        <f>L31*(1+NASTAVENIE!$D$11/100)</f>
        <v>244.72799999999995</v>
      </c>
      <c r="M48" s="119">
        <f>M31*(1+NASTAVENIE!$D$11/100)</f>
        <v>250.27199999999999</v>
      </c>
      <c r="N48" s="119">
        <f>N31*(1+NASTAVENIE!$D$11/100)</f>
        <v>258.19200000000001</v>
      </c>
      <c r="O48" s="119">
        <f>O31*(1+NASTAVENIE!$D$11/100)</f>
        <v>266.11200000000002</v>
      </c>
      <c r="P48" s="119">
        <f>P31*(1+NASTAVENIE!$D$11/100)</f>
        <v>270.86399999999998</v>
      </c>
      <c r="Q48" s="119">
        <f>Q31*(1+NASTAVENIE!$D$11/100)</f>
        <v>276.40799999999996</v>
      </c>
      <c r="R48" s="119">
        <f>R31*(1+NASTAVENIE!$D$11/100)</f>
        <v>281.952</v>
      </c>
    </row>
    <row r="49" spans="1:18">
      <c r="A49" s="118">
        <v>1600</v>
      </c>
      <c r="B49" s="119">
        <f>B32*(1+NASTAVENIE!$D$11/100)</f>
        <v>198.792</v>
      </c>
      <c r="C49" s="119">
        <f>C32*(1+NASTAVENIE!$D$11/100)</f>
        <v>204.33599999999998</v>
      </c>
      <c r="D49" s="119">
        <f>D32*(1+NASTAVENIE!$D$11/100)</f>
        <v>209.08799999999997</v>
      </c>
      <c r="E49" s="119">
        <f>E32*(1+NASTAVENIE!$D$11/100)</f>
        <v>215.42399999999998</v>
      </c>
      <c r="F49" s="119">
        <f>F32*(1+NASTAVENIE!$D$11/100)</f>
        <v>222.55199999999999</v>
      </c>
      <c r="G49" s="119">
        <f>G32*(1+NASTAVENIE!$D$11/100)</f>
        <v>228.096</v>
      </c>
      <c r="H49" s="119">
        <f>H32*(1+NASTAVENIE!$D$11/100)</f>
        <v>232.84799999999998</v>
      </c>
      <c r="I49" s="119">
        <f>I32*(1+NASTAVENIE!$D$11/100)</f>
        <v>239.18399999999997</v>
      </c>
      <c r="J49" s="119">
        <f>J32*(1+NASTAVENIE!$D$11/100)</f>
        <v>244.72799999999995</v>
      </c>
      <c r="K49" s="119">
        <f>K32*(1+NASTAVENIE!$D$11/100)</f>
        <v>250.27199999999999</v>
      </c>
      <c r="L49" s="119">
        <f>L32*(1+NASTAVENIE!$D$11/100)</f>
        <v>255.816</v>
      </c>
      <c r="M49" s="119">
        <f>M32*(1+NASTAVENIE!$D$11/100)</f>
        <v>262.15199999999999</v>
      </c>
      <c r="N49" s="119">
        <f>N32*(1+NASTAVENIE!$D$11/100)</f>
        <v>269.27999999999997</v>
      </c>
      <c r="O49" s="119">
        <f>O32*(1+NASTAVENIE!$D$11/100)</f>
        <v>277.99199999999996</v>
      </c>
      <c r="P49" s="119">
        <f>P32*(1+NASTAVENIE!$D$11/100)</f>
        <v>283.536</v>
      </c>
      <c r="Q49" s="119">
        <f>Q32*(1+NASTAVENIE!$D$11/100)</f>
        <v>288.28799999999995</v>
      </c>
      <c r="R49" s="119">
        <f>R32*(1+NASTAVENIE!$D$11/100)</f>
        <v>294.62399999999997</v>
      </c>
    </row>
    <row r="50" spans="1:18">
      <c r="A50" s="118">
        <v>1700</v>
      </c>
      <c r="B50" s="119">
        <f>B33*(1+NASTAVENIE!$D$11/100)</f>
        <v>207.50399999999999</v>
      </c>
      <c r="C50" s="119">
        <f>C33*(1+NASTAVENIE!$D$11/100)</f>
        <v>213.83999999999997</v>
      </c>
      <c r="D50" s="119">
        <f>D33*(1+NASTAVENIE!$D$11/100)</f>
        <v>219.38399999999999</v>
      </c>
      <c r="E50" s="119">
        <f>E33*(1+NASTAVENIE!$D$11/100)</f>
        <v>224.92799999999997</v>
      </c>
      <c r="F50" s="119">
        <f>F33*(1+NASTAVENIE!$D$11/100)</f>
        <v>232.05599999999998</v>
      </c>
      <c r="G50" s="119">
        <f>G33*(1+NASTAVENIE!$D$11/100)</f>
        <v>238.392</v>
      </c>
      <c r="H50" s="119">
        <f>H33*(1+NASTAVENIE!$D$11/100)</f>
        <v>243.93599999999998</v>
      </c>
      <c r="I50" s="119">
        <f>I33*(1+NASTAVENIE!$D$11/100)</f>
        <v>249.48</v>
      </c>
      <c r="J50" s="119">
        <f>J33*(1+NASTAVENIE!$D$11/100)</f>
        <v>255.816</v>
      </c>
      <c r="K50" s="119">
        <f>K33*(1+NASTAVENIE!$D$11/100)</f>
        <v>261.35999999999996</v>
      </c>
      <c r="L50" s="119">
        <f>L33*(1+NASTAVENIE!$D$11/100)</f>
        <v>267.69600000000003</v>
      </c>
      <c r="M50" s="119">
        <f>M33*(1+NASTAVENIE!$D$11/100)</f>
        <v>273.23999999999995</v>
      </c>
      <c r="N50" s="119">
        <f>N33*(1+NASTAVENIE!$D$11/100)</f>
        <v>281.952</v>
      </c>
      <c r="O50" s="119">
        <f>O33*(1+NASTAVENIE!$D$11/100)</f>
        <v>289.87200000000001</v>
      </c>
      <c r="P50" s="119">
        <f>P33*(1+NASTAVENIE!$D$11/100)</f>
        <v>296.20799999999997</v>
      </c>
      <c r="Q50" s="119">
        <f>Q33*(1+NASTAVENIE!$D$11/100)</f>
        <v>301.75200000000001</v>
      </c>
      <c r="R50" s="119">
        <f>R33*(1+NASTAVENIE!$D$11/100)</f>
        <v>307.29599999999999</v>
      </c>
    </row>
    <row r="51" spans="1:18">
      <c r="A51" s="118">
        <v>1800</v>
      </c>
      <c r="B51" s="119">
        <f>B34*(1+NASTAVENIE!$D$11/100)</f>
        <v>217.00799999999995</v>
      </c>
      <c r="C51" s="119">
        <f>C34*(1+NASTAVENIE!$D$11/100)</f>
        <v>223.34399999999997</v>
      </c>
      <c r="D51" s="119">
        <f>D34*(1+NASTAVENIE!$D$11/100)</f>
        <v>228.096</v>
      </c>
      <c r="E51" s="119">
        <f>E34*(1+NASTAVENIE!$D$11/100)</f>
        <v>235.22399999999996</v>
      </c>
      <c r="F51" s="119">
        <f>F34*(1+NASTAVENIE!$D$11/100)</f>
        <v>242.352</v>
      </c>
      <c r="G51" s="119">
        <f>G34*(1+NASTAVENIE!$D$11/100)</f>
        <v>247.89600000000002</v>
      </c>
      <c r="H51" s="119">
        <f>H34*(1+NASTAVENIE!$D$11/100)</f>
        <v>254.232</v>
      </c>
      <c r="I51" s="119">
        <f>I34*(1+NASTAVENIE!$D$11/100)</f>
        <v>260.56799999999998</v>
      </c>
      <c r="J51" s="119">
        <f>J34*(1+NASTAVENIE!$D$11/100)</f>
        <v>266.904</v>
      </c>
      <c r="K51" s="119">
        <f>K34*(1+NASTAVENIE!$D$11/100)</f>
        <v>273.23999999999995</v>
      </c>
      <c r="L51" s="119">
        <f>L34*(1+NASTAVENIE!$D$11/100)</f>
        <v>279.57599999999996</v>
      </c>
      <c r="M51" s="119">
        <f>M34*(1+NASTAVENIE!$D$11/100)</f>
        <v>285.12</v>
      </c>
      <c r="N51" s="119">
        <f>N34*(1+NASTAVENIE!$D$11/100)</f>
        <v>294.62399999999997</v>
      </c>
      <c r="O51" s="119">
        <f>O34*(1+NASTAVENIE!$D$11/100)</f>
        <v>302.54399999999998</v>
      </c>
      <c r="P51" s="119">
        <f>P34*(1+NASTAVENIE!$D$11/100)</f>
        <v>308.08799999999991</v>
      </c>
      <c r="Q51" s="119">
        <f>Q34*(1+NASTAVENIE!$D$11/100)</f>
        <v>314.42399999999998</v>
      </c>
      <c r="R51" s="119">
        <f>R34*(1+NASTAVENIE!$D$11/100)</f>
        <v>320.76</v>
      </c>
    </row>
    <row r="52" spans="1:18">
      <c r="A52" s="118">
        <v>1900</v>
      </c>
      <c r="B52" s="119">
        <f>B35*(1+NASTAVENIE!$D$11/100)</f>
        <v>220.96799999999999</v>
      </c>
      <c r="C52" s="119">
        <f>C35*(1+NASTAVENIE!$D$11/100)</f>
        <v>227.30399999999997</v>
      </c>
      <c r="D52" s="119">
        <f>D35*(1+NASTAVENIE!$D$11/100)</f>
        <v>232.84799999999998</v>
      </c>
      <c r="E52" s="119">
        <f>E35*(1+NASTAVENIE!$D$11/100)</f>
        <v>239.97599999999997</v>
      </c>
      <c r="F52" s="119">
        <f>F35*(1+NASTAVENIE!$D$11/100)</f>
        <v>247.10399999999998</v>
      </c>
      <c r="G52" s="119">
        <f>G35*(1+NASTAVENIE!$D$11/100)</f>
        <v>253.43999999999997</v>
      </c>
      <c r="H52" s="119">
        <f>H35*(1+NASTAVENIE!$D$11/100)</f>
        <v>259.77599999999995</v>
      </c>
      <c r="I52" s="119">
        <f>I35*(1+NASTAVENIE!$D$11/100)</f>
        <v>266.904</v>
      </c>
      <c r="J52" s="119">
        <f>J35*(1+NASTAVENIE!$D$11/100)</f>
        <v>273.23999999999995</v>
      </c>
      <c r="K52" s="119">
        <f>K35*(1+NASTAVENIE!$D$11/100)</f>
        <v>278.78399999999999</v>
      </c>
      <c r="L52" s="119">
        <f>L35*(1+NASTAVENIE!$D$11/100)</f>
        <v>285.91199999999998</v>
      </c>
      <c r="M52" s="119">
        <f>M35*(1+NASTAVENIE!$D$11/100)</f>
        <v>292.24799999999993</v>
      </c>
      <c r="N52" s="119">
        <f>N35*(1+NASTAVENIE!$D$11/100)</f>
        <v>300.95999999999998</v>
      </c>
      <c r="O52" s="119">
        <f>O35*(1+NASTAVENIE!$D$11/100)</f>
        <v>310.46399999999994</v>
      </c>
      <c r="P52" s="119">
        <f>P35*(1+NASTAVENIE!$D$11/100)</f>
        <v>316.00799999999998</v>
      </c>
      <c r="Q52" s="119">
        <f>Q35*(1+NASTAVENIE!$D$11/100)</f>
        <v>322.34399999999999</v>
      </c>
      <c r="R52" s="119">
        <f>R35*(1+NASTAVENIE!$D$11/100)</f>
        <v>329.47199999999998</v>
      </c>
    </row>
    <row r="53" spans="1:18">
      <c r="A53" s="118">
        <v>2000</v>
      </c>
      <c r="B53" s="119">
        <f>B36*(1+NASTAVENIE!$D$11/100)</f>
        <v>226.51200000000003</v>
      </c>
      <c r="C53" s="119">
        <f>C36*(1+NASTAVENIE!$D$11/100)</f>
        <v>232.84799999999998</v>
      </c>
      <c r="D53" s="119">
        <f>D36*(1+NASTAVENIE!$D$11/100)</f>
        <v>239.18399999999997</v>
      </c>
      <c r="E53" s="119">
        <f>E36*(1+NASTAVENIE!$D$11/100)</f>
        <v>246.31200000000001</v>
      </c>
      <c r="F53" s="119">
        <f>F36*(1+NASTAVENIE!$D$11/100)</f>
        <v>253.43999999999997</v>
      </c>
      <c r="G53" s="119">
        <f>G36*(1+NASTAVENIE!$D$11/100)</f>
        <v>259.77599999999995</v>
      </c>
      <c r="H53" s="119">
        <f>H36*(1+NASTAVENIE!$D$11/100)</f>
        <v>266.904</v>
      </c>
      <c r="I53" s="119">
        <f>I36*(1+NASTAVENIE!$D$11/100)</f>
        <v>273.23999999999995</v>
      </c>
      <c r="J53" s="119">
        <f>J36*(1+NASTAVENIE!$D$11/100)</f>
        <v>280.36799999999999</v>
      </c>
      <c r="K53" s="119">
        <f>K36*(1+NASTAVENIE!$D$11/100)</f>
        <v>286.70399999999995</v>
      </c>
      <c r="L53" s="119">
        <f>L36*(1+NASTAVENIE!$D$11/100)</f>
        <v>293.83199999999999</v>
      </c>
      <c r="M53" s="119">
        <f>M36*(1+NASTAVENIE!$D$11/100)</f>
        <v>300.16799999999995</v>
      </c>
      <c r="N53" s="119">
        <f>N36*(1+NASTAVENIE!$D$11/100)</f>
        <v>309.67199999999997</v>
      </c>
      <c r="O53" s="119">
        <f>O36*(1+NASTAVENIE!$D$11/100)</f>
        <v>318.38399999999996</v>
      </c>
      <c r="P53" s="119">
        <f>P36*(1+NASTAVENIE!$D$11/100)</f>
        <v>325.512</v>
      </c>
      <c r="Q53" s="119">
        <f>Q36*(1+NASTAVENIE!$D$11/100)</f>
        <v>331.84799999999996</v>
      </c>
      <c r="R53" s="119">
        <f>R36*(1+NASTAVENIE!$D$11/100)</f>
        <v>338.18399999999997</v>
      </c>
    </row>
    <row r="54" spans="1:18">
      <c r="A54" s="37"/>
    </row>
    <row r="55" spans="1:18" ht="25.35" customHeight="1">
      <c r="A55" s="117" t="s">
        <v>142</v>
      </c>
      <c r="B55" s="322" t="s">
        <v>37</v>
      </c>
      <c r="C55" s="322"/>
      <c r="D55" s="322"/>
      <c r="E55" s="322"/>
      <c r="F55" s="322"/>
      <c r="G55" s="322"/>
      <c r="H55" s="322"/>
      <c r="I55" s="322"/>
      <c r="J55" s="322"/>
      <c r="K55" s="322"/>
      <c r="L55" s="322"/>
      <c r="M55" s="322"/>
      <c r="N55" s="322"/>
      <c r="O55" s="322"/>
      <c r="P55" s="322"/>
      <c r="Q55" s="322"/>
      <c r="R55" s="322"/>
    </row>
    <row r="56" spans="1:18">
      <c r="A56" s="118">
        <v>600</v>
      </c>
      <c r="B56" s="119">
        <f>B22*(1+NASTAVENIE!$D$12/100)</f>
        <v>146.4804</v>
      </c>
      <c r="C56" s="119">
        <f>C22*(1+NASTAVENIE!$D$12/100)</f>
        <v>148.28880000000001</v>
      </c>
      <c r="D56" s="119">
        <f>D22*(1+NASTAVENIE!$D$12/100)</f>
        <v>150.09719999999999</v>
      </c>
      <c r="E56" s="119">
        <f>E22*(1+NASTAVENIE!$D$12/100)</f>
        <v>152.80980000000002</v>
      </c>
      <c r="F56" s="119">
        <f>F22*(1+NASTAVENIE!$D$12/100)</f>
        <v>156.42660000000001</v>
      </c>
      <c r="G56" s="119">
        <f>G22*(1+NASTAVENIE!$D$12/100)</f>
        <v>158.23500000000001</v>
      </c>
      <c r="H56" s="119">
        <f>H22*(1+NASTAVENIE!$D$12/100)</f>
        <v>160.94760000000002</v>
      </c>
      <c r="I56" s="119">
        <f>I22*(1+NASTAVENIE!$D$12/100)</f>
        <v>163.6602</v>
      </c>
      <c r="J56" s="119">
        <f>J22*(1+NASTAVENIE!$D$12/100)</f>
        <v>166.37280000000001</v>
      </c>
      <c r="K56" s="119">
        <f>K22*(1+NASTAVENIE!$D$12/100)</f>
        <v>168.18119999999999</v>
      </c>
      <c r="L56" s="119">
        <f>L22*(1+NASTAVENIE!$D$12/100)</f>
        <v>171.798</v>
      </c>
      <c r="M56" s="119">
        <f>M22*(1+NASTAVENIE!$D$12/100)</f>
        <v>175.41480000000001</v>
      </c>
      <c r="N56" s="119">
        <f>N22*(1+NASTAVENIE!$D$12/100)</f>
        <v>181.74420000000001</v>
      </c>
      <c r="O56" s="119">
        <f>O22*(1+NASTAVENIE!$D$12/100)</f>
        <v>187.1694</v>
      </c>
      <c r="P56" s="119">
        <f>P22*(1+NASTAVENIE!$D$12/100)</f>
        <v>190.78620000000001</v>
      </c>
      <c r="Q56" s="119">
        <f>Q22*(1+NASTAVENIE!$D$12/100)</f>
        <v>193.49880000000002</v>
      </c>
      <c r="R56" s="119">
        <f>R22*(1+NASTAVENIE!$D$12/100)</f>
        <v>197.1156</v>
      </c>
    </row>
    <row r="57" spans="1:18">
      <c r="A57" s="118">
        <v>700</v>
      </c>
      <c r="B57" s="119">
        <f>B23*(1+NASTAVENIE!$D$12/100)</f>
        <v>153.71400000000003</v>
      </c>
      <c r="C57" s="119">
        <f>C23*(1+NASTAVENIE!$D$12/100)</f>
        <v>155.5224</v>
      </c>
      <c r="D57" s="119">
        <f>D23*(1+NASTAVENIE!$D$12/100)</f>
        <v>158.23500000000001</v>
      </c>
      <c r="E57" s="119">
        <f>E23*(1+NASTAVENIE!$D$12/100)</f>
        <v>160.94760000000002</v>
      </c>
      <c r="F57" s="119">
        <f>F23*(1+NASTAVENIE!$D$12/100)</f>
        <v>164.56440000000001</v>
      </c>
      <c r="G57" s="119">
        <f>G23*(1+NASTAVENIE!$D$12/100)</f>
        <v>167.27700000000002</v>
      </c>
      <c r="H57" s="119">
        <f>H23*(1+NASTAVENIE!$D$12/100)</f>
        <v>169.98960000000002</v>
      </c>
      <c r="I57" s="119">
        <f>I23*(1+NASTAVENIE!$D$12/100)</f>
        <v>173.60639999999998</v>
      </c>
      <c r="J57" s="119">
        <f>J23*(1+NASTAVENIE!$D$12/100)</f>
        <v>178.12739999999999</v>
      </c>
      <c r="K57" s="119">
        <f>K23*(1+NASTAVENIE!$D$12/100)</f>
        <v>180.84</v>
      </c>
      <c r="L57" s="119">
        <f>L23*(1+NASTAVENIE!$D$12/100)</f>
        <v>184.45679999999999</v>
      </c>
      <c r="M57" s="119">
        <f>M23*(1+NASTAVENIE!$D$12/100)</f>
        <v>188.9778</v>
      </c>
      <c r="N57" s="119">
        <f>N23*(1+NASTAVENIE!$D$12/100)</f>
        <v>195.30720000000002</v>
      </c>
      <c r="O57" s="119">
        <f>O23*(1+NASTAVENIE!$D$12/100)</f>
        <v>201.63660000000002</v>
      </c>
      <c r="P57" s="119">
        <f>P23*(1+NASTAVENIE!$D$12/100)</f>
        <v>205.2534</v>
      </c>
      <c r="Q57" s="119">
        <f>Q23*(1+NASTAVENIE!$D$12/100)</f>
        <v>207.96599999999998</v>
      </c>
      <c r="R57" s="119">
        <f>R23*(1+NASTAVENIE!$D$12/100)</f>
        <v>212.48699999999999</v>
      </c>
    </row>
    <row r="58" spans="1:18">
      <c r="A58" s="118">
        <v>800</v>
      </c>
      <c r="B58" s="119">
        <f>B24*(1+NASTAVENIE!$D$12/100)</f>
        <v>160.04339999999999</v>
      </c>
      <c r="C58" s="119">
        <f>C24*(1+NASTAVENIE!$D$12/100)</f>
        <v>162.756</v>
      </c>
      <c r="D58" s="119">
        <f>D24*(1+NASTAVENIE!$D$12/100)</f>
        <v>164.56440000000001</v>
      </c>
      <c r="E58" s="119">
        <f>E24*(1+NASTAVENIE!$D$12/100)</f>
        <v>168.18119999999999</v>
      </c>
      <c r="F58" s="119">
        <f>F24*(1+NASTAVENIE!$D$12/100)</f>
        <v>172.7022</v>
      </c>
      <c r="G58" s="119">
        <f>G24*(1+NASTAVENIE!$D$12/100)</f>
        <v>176.31899999999999</v>
      </c>
      <c r="H58" s="119">
        <f>H24*(1+NASTAVENIE!$D$12/100)</f>
        <v>179.93580000000003</v>
      </c>
      <c r="I58" s="119">
        <f>I24*(1+NASTAVENIE!$D$12/100)</f>
        <v>184.45679999999999</v>
      </c>
      <c r="J58" s="119">
        <f>J24*(1+NASTAVENIE!$D$12/100)</f>
        <v>188.9778</v>
      </c>
      <c r="K58" s="119">
        <f>K24*(1+NASTAVENIE!$D$12/100)</f>
        <v>192.59460000000004</v>
      </c>
      <c r="L58" s="119">
        <f>L24*(1+NASTAVENIE!$D$12/100)</f>
        <v>196.21140000000003</v>
      </c>
      <c r="M58" s="119">
        <f>M24*(1+NASTAVENIE!$D$12/100)</f>
        <v>200.73239999999998</v>
      </c>
      <c r="N58" s="119">
        <f>N24*(1+NASTAVENIE!$D$12/100)</f>
        <v>207.06180000000001</v>
      </c>
      <c r="O58" s="119">
        <f>O24*(1+NASTAVENIE!$D$12/100)</f>
        <v>214.2954</v>
      </c>
      <c r="P58" s="119">
        <f>P24*(1+NASTAVENIE!$D$12/100)</f>
        <v>217.91220000000001</v>
      </c>
      <c r="Q58" s="119">
        <f>Q24*(1+NASTAVENIE!$D$12/100)</f>
        <v>221.529</v>
      </c>
      <c r="R58" s="119">
        <f>R24*(1+NASTAVENIE!$D$12/100)</f>
        <v>225.14579999999998</v>
      </c>
    </row>
    <row r="59" spans="1:18">
      <c r="A59" s="118">
        <v>900</v>
      </c>
      <c r="B59" s="119">
        <f>B25*(1+NASTAVENIE!$D$12/100)</f>
        <v>166.37280000000001</v>
      </c>
      <c r="C59" s="119">
        <f>C25*(1+NASTAVENIE!$D$12/100)</f>
        <v>169.98960000000002</v>
      </c>
      <c r="D59" s="119">
        <f>D25*(1+NASTAVENIE!$D$12/100)</f>
        <v>172.7022</v>
      </c>
      <c r="E59" s="119">
        <f>E25*(1+NASTAVENIE!$D$12/100)</f>
        <v>177.22319999999999</v>
      </c>
      <c r="F59" s="119">
        <f>F25*(1+NASTAVENIE!$D$12/100)</f>
        <v>183.55260000000001</v>
      </c>
      <c r="G59" s="119">
        <f>G25*(1+NASTAVENIE!$D$12/100)</f>
        <v>187.1694</v>
      </c>
      <c r="H59" s="119">
        <f>H25*(1+NASTAVENIE!$D$12/100)</f>
        <v>190.78620000000001</v>
      </c>
      <c r="I59" s="119">
        <f>I25*(1+NASTAVENIE!$D$12/100)</f>
        <v>195.30720000000002</v>
      </c>
      <c r="J59" s="119">
        <f>J25*(1+NASTAVENIE!$D$12/100)</f>
        <v>199.82819999999998</v>
      </c>
      <c r="K59" s="119">
        <f>K25*(1+NASTAVENIE!$D$12/100)</f>
        <v>204.34920000000002</v>
      </c>
      <c r="L59" s="119">
        <f>L25*(1+NASTAVENIE!$D$12/100)</f>
        <v>208.87019999999998</v>
      </c>
      <c r="M59" s="119">
        <f>M25*(1+NASTAVENIE!$D$12/100)</f>
        <v>213.39120000000005</v>
      </c>
      <c r="N59" s="119">
        <f>N25*(1+NASTAVENIE!$D$12/100)</f>
        <v>219.72060000000002</v>
      </c>
      <c r="O59" s="119">
        <f>O25*(1+NASTAVENIE!$D$12/100)</f>
        <v>226.95420000000001</v>
      </c>
      <c r="P59" s="119">
        <f>P25*(1+NASTAVENIE!$D$12/100)</f>
        <v>231.47520000000003</v>
      </c>
      <c r="Q59" s="119">
        <f>Q25*(1+NASTAVENIE!$D$12/100)</f>
        <v>235.09200000000001</v>
      </c>
      <c r="R59" s="119">
        <f>R25*(1+NASTAVENIE!$D$12/100)</f>
        <v>239.61300000000003</v>
      </c>
    </row>
    <row r="60" spans="1:18">
      <c r="A60" s="118">
        <v>1000</v>
      </c>
      <c r="B60" s="119">
        <f>B26*(1+NASTAVENIE!$D$12/100)</f>
        <v>177.22319999999999</v>
      </c>
      <c r="C60" s="119">
        <f>C26*(1+NASTAVENIE!$D$12/100)</f>
        <v>180.84</v>
      </c>
      <c r="D60" s="119">
        <f>D26*(1+NASTAVENIE!$D$12/100)</f>
        <v>185.36099999999999</v>
      </c>
      <c r="E60" s="119">
        <f>E26*(1+NASTAVENIE!$D$12/100)</f>
        <v>189.88200000000001</v>
      </c>
      <c r="F60" s="119">
        <f>F26*(1+NASTAVENIE!$D$12/100)</f>
        <v>195.30720000000002</v>
      </c>
      <c r="G60" s="119">
        <f>G26*(1+NASTAVENIE!$D$12/100)</f>
        <v>200.73239999999998</v>
      </c>
      <c r="H60" s="119">
        <f>H26*(1+NASTAVENIE!$D$12/100)</f>
        <v>204.34920000000002</v>
      </c>
      <c r="I60" s="119">
        <f>I26*(1+NASTAVENIE!$D$12/100)</f>
        <v>208.87019999999998</v>
      </c>
      <c r="J60" s="119">
        <f>J26*(1+NASTAVENIE!$D$12/100)</f>
        <v>214.2954</v>
      </c>
      <c r="K60" s="119">
        <f>K26*(1+NASTAVENIE!$D$12/100)</f>
        <v>218.81640000000002</v>
      </c>
      <c r="L60" s="119">
        <f>L26*(1+NASTAVENIE!$D$12/100)</f>
        <v>223.3374</v>
      </c>
      <c r="M60" s="119">
        <f>M26*(1+NASTAVENIE!$D$12/100)</f>
        <v>227.85840000000002</v>
      </c>
      <c r="N60" s="119">
        <f>N26*(1+NASTAVENIE!$D$12/100)</f>
        <v>235.09200000000001</v>
      </c>
      <c r="O60" s="119">
        <f>O26*(1+NASTAVENIE!$D$12/100)</f>
        <v>242.32560000000001</v>
      </c>
      <c r="P60" s="119">
        <f>P26*(1+NASTAVENIE!$D$12/100)</f>
        <v>246.84660000000002</v>
      </c>
      <c r="Q60" s="119">
        <f>Q26*(1+NASTAVENIE!$D$12/100)</f>
        <v>251.36760000000001</v>
      </c>
      <c r="R60" s="119">
        <f>R26*(1+NASTAVENIE!$D$12/100)</f>
        <v>255.88860000000003</v>
      </c>
    </row>
    <row r="61" spans="1:18">
      <c r="A61" s="118">
        <v>1100</v>
      </c>
      <c r="B61" s="119">
        <f>B27*(1+NASTAVENIE!$D$12/100)</f>
        <v>184.45679999999999</v>
      </c>
      <c r="C61" s="119">
        <f>C27*(1+NASTAVENIE!$D$12/100)</f>
        <v>189.88200000000001</v>
      </c>
      <c r="D61" s="119">
        <f>D27*(1+NASTAVENIE!$D$12/100)</f>
        <v>194.40300000000002</v>
      </c>
      <c r="E61" s="119">
        <f>E27*(1+NASTAVENIE!$D$12/100)</f>
        <v>199.82819999999998</v>
      </c>
      <c r="F61" s="119">
        <f>F27*(1+NASTAVENIE!$D$12/100)</f>
        <v>205.2534</v>
      </c>
      <c r="G61" s="119">
        <f>G27*(1+NASTAVENIE!$D$12/100)</f>
        <v>210.67860000000002</v>
      </c>
      <c r="H61" s="119">
        <f>H27*(1+NASTAVENIE!$D$12/100)</f>
        <v>214.2954</v>
      </c>
      <c r="I61" s="119">
        <f>I27*(1+NASTAVENIE!$D$12/100)</f>
        <v>219.72060000000002</v>
      </c>
      <c r="J61" s="119">
        <f>J27*(1+NASTAVENIE!$D$12/100)</f>
        <v>225.14579999999998</v>
      </c>
      <c r="K61" s="119">
        <f>K27*(1+NASTAVENIE!$D$12/100)</f>
        <v>229.66679999999999</v>
      </c>
      <c r="L61" s="119">
        <f>L27*(1+NASTAVENIE!$D$12/100)</f>
        <v>234.18779999999998</v>
      </c>
      <c r="M61" s="119">
        <f>M27*(1+NASTAVENIE!$D$12/100)</f>
        <v>239.61300000000003</v>
      </c>
      <c r="N61" s="119">
        <f>N27*(1+NASTAVENIE!$D$12/100)</f>
        <v>247.7508</v>
      </c>
      <c r="O61" s="119">
        <f>O27*(1+NASTAVENIE!$D$12/100)</f>
        <v>254.98439999999999</v>
      </c>
      <c r="P61" s="119">
        <f>P27*(1+NASTAVENIE!$D$12/100)</f>
        <v>259.50540000000001</v>
      </c>
      <c r="Q61" s="119">
        <f>Q27*(1+NASTAVENIE!$D$12/100)</f>
        <v>264.02640000000002</v>
      </c>
      <c r="R61" s="119">
        <f>R27*(1+NASTAVENIE!$D$12/100)</f>
        <v>269.45160000000004</v>
      </c>
    </row>
    <row r="62" spans="1:18">
      <c r="A62" s="118">
        <v>1200</v>
      </c>
      <c r="B62" s="119">
        <f>B28*(1+NASTAVENIE!$D$12/100)</f>
        <v>191.69040000000001</v>
      </c>
      <c r="C62" s="119">
        <f>C28*(1+NASTAVENIE!$D$12/100)</f>
        <v>197.1156</v>
      </c>
      <c r="D62" s="119">
        <f>D28*(1+NASTAVENIE!$D$12/100)</f>
        <v>200.73239999999998</v>
      </c>
      <c r="E62" s="119">
        <f>E28*(1+NASTAVENIE!$D$12/100)</f>
        <v>207.06180000000001</v>
      </c>
      <c r="F62" s="119">
        <f>F28*(1+NASTAVENIE!$D$12/100)</f>
        <v>213.39120000000005</v>
      </c>
      <c r="G62" s="119">
        <f>G28*(1+NASTAVENIE!$D$12/100)</f>
        <v>217.91220000000001</v>
      </c>
      <c r="H62" s="119">
        <f>H28*(1+NASTAVENIE!$D$12/100)</f>
        <v>223.3374</v>
      </c>
      <c r="I62" s="119">
        <f>I28*(1+NASTAVENIE!$D$12/100)</f>
        <v>228.76259999999999</v>
      </c>
      <c r="J62" s="119">
        <f>J28*(1+NASTAVENIE!$D$12/100)</f>
        <v>233.28360000000001</v>
      </c>
      <c r="K62" s="119">
        <f>K28*(1+NASTAVENIE!$D$12/100)</f>
        <v>238.7088</v>
      </c>
      <c r="L62" s="119">
        <f>L28*(1+NASTAVENIE!$D$12/100)</f>
        <v>244.13400000000001</v>
      </c>
      <c r="M62" s="119">
        <f>M28*(1+NASTAVENIE!$D$12/100)</f>
        <v>249.5592</v>
      </c>
      <c r="N62" s="119">
        <f>N28*(1+NASTAVENIE!$D$12/100)</f>
        <v>257.697</v>
      </c>
      <c r="O62" s="119">
        <f>O28*(1+NASTAVENIE!$D$12/100)</f>
        <v>264.93060000000003</v>
      </c>
      <c r="P62" s="119">
        <f>P28*(1+NASTAVENIE!$D$12/100)</f>
        <v>270.35579999999999</v>
      </c>
      <c r="Q62" s="119">
        <f>Q28*(1+NASTAVENIE!$D$12/100)</f>
        <v>274.8768</v>
      </c>
      <c r="R62" s="119">
        <f>R28*(1+NASTAVENIE!$D$12/100)</f>
        <v>280.30200000000002</v>
      </c>
    </row>
    <row r="63" spans="1:18">
      <c r="A63" s="118">
        <v>1300</v>
      </c>
      <c r="B63" s="119">
        <f>B29*(1+NASTAVENIE!$D$12/100)</f>
        <v>200.73239999999998</v>
      </c>
      <c r="C63" s="119">
        <f>C29*(1+NASTAVENIE!$D$12/100)</f>
        <v>206.1576</v>
      </c>
      <c r="D63" s="119">
        <f>D29*(1+NASTAVENIE!$D$12/100)</f>
        <v>209.77439999999999</v>
      </c>
      <c r="E63" s="119">
        <f>E29*(1+NASTAVENIE!$D$12/100)</f>
        <v>216.10379999999998</v>
      </c>
      <c r="F63" s="119">
        <f>F29*(1+NASTAVENIE!$D$12/100)</f>
        <v>223.3374</v>
      </c>
      <c r="G63" s="119">
        <f>G29*(1+NASTAVENIE!$D$12/100)</f>
        <v>227.85840000000002</v>
      </c>
      <c r="H63" s="119">
        <f>H29*(1+NASTAVENIE!$D$12/100)</f>
        <v>233.28360000000001</v>
      </c>
      <c r="I63" s="119">
        <f>I29*(1+NASTAVENIE!$D$12/100)</f>
        <v>238.7088</v>
      </c>
      <c r="J63" s="119">
        <f>J29*(1+NASTAVENIE!$D$12/100)</f>
        <v>245.03820000000005</v>
      </c>
      <c r="K63" s="119">
        <f>K29*(1+NASTAVENIE!$D$12/100)</f>
        <v>250.46340000000001</v>
      </c>
      <c r="L63" s="119">
        <f>L29*(1+NASTAVENIE!$D$12/100)</f>
        <v>255.88860000000003</v>
      </c>
      <c r="M63" s="119">
        <f>M29*(1+NASTAVENIE!$D$12/100)</f>
        <v>261.31380000000001</v>
      </c>
      <c r="N63" s="119">
        <f>N29*(1+NASTAVENIE!$D$12/100)</f>
        <v>269.45160000000004</v>
      </c>
      <c r="O63" s="119">
        <f>O29*(1+NASTAVENIE!$D$12/100)</f>
        <v>277.58940000000001</v>
      </c>
      <c r="P63" s="119">
        <f>P29*(1+NASTAVENIE!$D$12/100)</f>
        <v>283.01460000000003</v>
      </c>
      <c r="Q63" s="119">
        <f>Q29*(1+NASTAVENIE!$D$12/100)</f>
        <v>288.43979999999999</v>
      </c>
      <c r="R63" s="119">
        <f>R29*(1+NASTAVENIE!$D$12/100)</f>
        <v>293.86500000000001</v>
      </c>
    </row>
    <row r="64" spans="1:18">
      <c r="A64" s="118">
        <v>1400</v>
      </c>
      <c r="B64" s="119">
        <f>B30*(1+NASTAVENIE!$D$12/100)</f>
        <v>209.77439999999999</v>
      </c>
      <c r="C64" s="119">
        <f>C30*(1+NASTAVENIE!$D$12/100)</f>
        <v>215.19960000000003</v>
      </c>
      <c r="D64" s="119">
        <f>D30*(1+NASTAVENIE!$D$12/100)</f>
        <v>220.62479999999999</v>
      </c>
      <c r="E64" s="119">
        <f>E30*(1+NASTAVENIE!$D$12/100)</f>
        <v>226.95420000000001</v>
      </c>
      <c r="F64" s="119">
        <f>F30*(1+NASTAVENIE!$D$12/100)</f>
        <v>233.28360000000001</v>
      </c>
      <c r="G64" s="119">
        <f>G30*(1+NASTAVENIE!$D$12/100)</f>
        <v>239.61300000000003</v>
      </c>
      <c r="H64" s="119">
        <f>H30*(1+NASTAVENIE!$D$12/100)</f>
        <v>245.03820000000005</v>
      </c>
      <c r="I64" s="119">
        <f>I30*(1+NASTAVENIE!$D$12/100)</f>
        <v>250.46340000000001</v>
      </c>
      <c r="J64" s="119">
        <f>J30*(1+NASTAVENIE!$D$12/100)</f>
        <v>256.7928</v>
      </c>
      <c r="K64" s="119">
        <f>K30*(1+NASTAVENIE!$D$12/100)</f>
        <v>262.21800000000002</v>
      </c>
      <c r="L64" s="119">
        <f>L30*(1+NASTAVENIE!$D$12/100)</f>
        <v>268.54739999999998</v>
      </c>
      <c r="M64" s="119">
        <f>M30*(1+NASTAVENIE!$D$12/100)</f>
        <v>273.9726</v>
      </c>
      <c r="N64" s="119">
        <f>N30*(1+NASTAVENIE!$D$12/100)</f>
        <v>283.01460000000003</v>
      </c>
      <c r="O64" s="119">
        <f>O30*(1+NASTAVENIE!$D$12/100)</f>
        <v>291.1524</v>
      </c>
      <c r="P64" s="119">
        <f>P30*(1+NASTAVENIE!$D$12/100)</f>
        <v>297.48180000000002</v>
      </c>
      <c r="Q64" s="119">
        <f>Q30*(1+NASTAVENIE!$D$12/100)</f>
        <v>302.00279999999998</v>
      </c>
      <c r="R64" s="119">
        <f>R30*(1+NASTAVENIE!$D$12/100)</f>
        <v>308.3322</v>
      </c>
    </row>
    <row r="65" spans="1:18">
      <c r="A65" s="118">
        <v>1500</v>
      </c>
      <c r="B65" s="119">
        <f>B31*(1+NASTAVENIE!$D$12/100)</f>
        <v>217.91220000000001</v>
      </c>
      <c r="C65" s="119">
        <f>C31*(1+NASTAVENIE!$D$12/100)</f>
        <v>224.24160000000003</v>
      </c>
      <c r="D65" s="119">
        <f>D31*(1+NASTAVENIE!$D$12/100)</f>
        <v>229.66679999999999</v>
      </c>
      <c r="E65" s="119">
        <f>E31*(1+NASTAVENIE!$D$12/100)</f>
        <v>235.99620000000004</v>
      </c>
      <c r="F65" s="119">
        <f>F31*(1+NASTAVENIE!$D$12/100)</f>
        <v>243.22980000000001</v>
      </c>
      <c r="G65" s="119">
        <f>G31*(1+NASTAVENIE!$D$12/100)</f>
        <v>248.65500000000003</v>
      </c>
      <c r="H65" s="119">
        <f>H31*(1+NASTAVENIE!$D$12/100)</f>
        <v>254.98439999999999</v>
      </c>
      <c r="I65" s="119">
        <f>I31*(1+NASTAVENIE!$D$12/100)</f>
        <v>261.31380000000001</v>
      </c>
      <c r="J65" s="119">
        <f>J31*(1+NASTAVENIE!$D$12/100)</f>
        <v>267.64320000000004</v>
      </c>
      <c r="K65" s="119">
        <f>K31*(1+NASTAVENIE!$D$12/100)</f>
        <v>273.0684</v>
      </c>
      <c r="L65" s="119">
        <f>L31*(1+NASTAVENIE!$D$12/100)</f>
        <v>279.39779999999996</v>
      </c>
      <c r="M65" s="119">
        <f>M31*(1+NASTAVENIE!$D$12/100)</f>
        <v>285.72720000000004</v>
      </c>
      <c r="N65" s="119">
        <f>N31*(1+NASTAVENIE!$D$12/100)</f>
        <v>294.76920000000001</v>
      </c>
      <c r="O65" s="119">
        <f>O31*(1+NASTAVENIE!$D$12/100)</f>
        <v>303.81120000000004</v>
      </c>
      <c r="P65" s="119">
        <f>P31*(1+NASTAVENIE!$D$12/100)</f>
        <v>309.2364</v>
      </c>
      <c r="Q65" s="119">
        <f>Q31*(1+NASTAVENIE!$D$12/100)</f>
        <v>315.56579999999997</v>
      </c>
      <c r="R65" s="119">
        <f>R31*(1+NASTAVENIE!$D$12/100)</f>
        <v>321.89520000000005</v>
      </c>
    </row>
    <row r="66" spans="1:18">
      <c r="A66" s="118">
        <v>1600</v>
      </c>
      <c r="B66" s="119">
        <f>B32*(1+NASTAVENIE!$D$12/100)</f>
        <v>226.95420000000001</v>
      </c>
      <c r="C66" s="119">
        <f>C32*(1+NASTAVENIE!$D$12/100)</f>
        <v>233.28360000000001</v>
      </c>
      <c r="D66" s="119">
        <f>D32*(1+NASTAVENIE!$D$12/100)</f>
        <v>238.7088</v>
      </c>
      <c r="E66" s="119">
        <f>E32*(1+NASTAVENIE!$D$12/100)</f>
        <v>245.94239999999999</v>
      </c>
      <c r="F66" s="119">
        <f>F32*(1+NASTAVENIE!$D$12/100)</f>
        <v>254.08020000000002</v>
      </c>
      <c r="G66" s="119">
        <f>G32*(1+NASTAVENIE!$D$12/100)</f>
        <v>260.40960000000001</v>
      </c>
      <c r="H66" s="119">
        <f>H32*(1+NASTAVENIE!$D$12/100)</f>
        <v>265.83480000000003</v>
      </c>
      <c r="I66" s="119">
        <f>I32*(1+NASTAVENIE!$D$12/100)</f>
        <v>273.0684</v>
      </c>
      <c r="J66" s="119">
        <f>J32*(1+NASTAVENIE!$D$12/100)</f>
        <v>279.39779999999996</v>
      </c>
      <c r="K66" s="119">
        <f>K32*(1+NASTAVENIE!$D$12/100)</f>
        <v>285.72720000000004</v>
      </c>
      <c r="L66" s="119">
        <f>L32*(1+NASTAVENIE!$D$12/100)</f>
        <v>292.05660000000006</v>
      </c>
      <c r="M66" s="119">
        <f>M32*(1+NASTAVENIE!$D$12/100)</f>
        <v>299.29020000000003</v>
      </c>
      <c r="N66" s="119">
        <f>N32*(1+NASTAVENIE!$D$12/100)</f>
        <v>307.42800000000005</v>
      </c>
      <c r="O66" s="119">
        <f>O32*(1+NASTAVENIE!$D$12/100)</f>
        <v>317.37420000000003</v>
      </c>
      <c r="P66" s="119">
        <f>P32*(1+NASTAVENIE!$D$12/100)</f>
        <v>323.70360000000005</v>
      </c>
      <c r="Q66" s="119">
        <f>Q32*(1+NASTAVENIE!$D$12/100)</f>
        <v>329.12880000000001</v>
      </c>
      <c r="R66" s="119">
        <f>R32*(1+NASTAVENIE!$D$12/100)</f>
        <v>336.36239999999998</v>
      </c>
    </row>
    <row r="67" spans="1:18">
      <c r="A67" s="118">
        <v>1700</v>
      </c>
      <c r="B67" s="119">
        <f>B33*(1+NASTAVENIE!$D$12/100)</f>
        <v>236.90039999999999</v>
      </c>
      <c r="C67" s="119">
        <f>C33*(1+NASTAVENIE!$D$12/100)</f>
        <v>244.13400000000001</v>
      </c>
      <c r="D67" s="119">
        <f>D33*(1+NASTAVENIE!$D$12/100)</f>
        <v>250.46340000000001</v>
      </c>
      <c r="E67" s="119">
        <f>E33*(1+NASTAVENIE!$D$12/100)</f>
        <v>256.7928</v>
      </c>
      <c r="F67" s="119">
        <f>F33*(1+NASTAVENIE!$D$12/100)</f>
        <v>264.93060000000003</v>
      </c>
      <c r="G67" s="119">
        <f>G33*(1+NASTAVENIE!$D$12/100)</f>
        <v>272.16419999999999</v>
      </c>
      <c r="H67" s="119">
        <f>H33*(1+NASTAVENIE!$D$12/100)</f>
        <v>278.49360000000001</v>
      </c>
      <c r="I67" s="119">
        <f>I33*(1+NASTAVENIE!$D$12/100)</f>
        <v>284.82300000000004</v>
      </c>
      <c r="J67" s="119">
        <f>J33*(1+NASTAVENIE!$D$12/100)</f>
        <v>292.05660000000006</v>
      </c>
      <c r="K67" s="119">
        <f>K33*(1+NASTAVENIE!$D$12/100)</f>
        <v>298.38600000000002</v>
      </c>
      <c r="L67" s="119">
        <f>L33*(1+NASTAVENIE!$D$12/100)</f>
        <v>305.61960000000005</v>
      </c>
      <c r="M67" s="119">
        <f>M33*(1+NASTAVENIE!$D$12/100)</f>
        <v>311.94900000000001</v>
      </c>
      <c r="N67" s="119">
        <f>N33*(1+NASTAVENIE!$D$12/100)</f>
        <v>321.89520000000005</v>
      </c>
      <c r="O67" s="119">
        <f>O33*(1+NASTAVENIE!$D$12/100)</f>
        <v>330.93720000000002</v>
      </c>
      <c r="P67" s="119">
        <f>P33*(1+NASTAVENIE!$D$12/100)</f>
        <v>338.17079999999999</v>
      </c>
      <c r="Q67" s="119">
        <f>Q33*(1+NASTAVENIE!$D$12/100)</f>
        <v>344.50020000000006</v>
      </c>
      <c r="R67" s="119">
        <f>R33*(1+NASTAVENIE!$D$12/100)</f>
        <v>350.82960000000003</v>
      </c>
    </row>
    <row r="68" spans="1:18">
      <c r="A68" s="118">
        <v>1800</v>
      </c>
      <c r="B68" s="119">
        <f>B34*(1+NASTAVENIE!$D$12/100)</f>
        <v>247.7508</v>
      </c>
      <c r="C68" s="119">
        <f>C34*(1+NASTAVENIE!$D$12/100)</f>
        <v>254.98439999999999</v>
      </c>
      <c r="D68" s="119">
        <f>D34*(1+NASTAVENIE!$D$12/100)</f>
        <v>260.40960000000001</v>
      </c>
      <c r="E68" s="119">
        <f>E34*(1+NASTAVENIE!$D$12/100)</f>
        <v>268.54739999999998</v>
      </c>
      <c r="F68" s="119">
        <f>F34*(1+NASTAVENIE!$D$12/100)</f>
        <v>276.68520000000001</v>
      </c>
      <c r="G68" s="119">
        <f>G34*(1+NASTAVENIE!$D$12/100)</f>
        <v>283.01460000000003</v>
      </c>
      <c r="H68" s="119">
        <f>H34*(1+NASTAVENIE!$D$12/100)</f>
        <v>290.24820000000005</v>
      </c>
      <c r="I68" s="119">
        <f>I34*(1+NASTAVENIE!$D$12/100)</f>
        <v>297.48180000000002</v>
      </c>
      <c r="J68" s="119">
        <f>J34*(1+NASTAVENIE!$D$12/100)</f>
        <v>304.71539999999999</v>
      </c>
      <c r="K68" s="119">
        <f>K34*(1+NASTAVENIE!$D$12/100)</f>
        <v>311.94900000000001</v>
      </c>
      <c r="L68" s="119">
        <f>L34*(1+NASTAVENIE!$D$12/100)</f>
        <v>319.18260000000004</v>
      </c>
      <c r="M68" s="119">
        <f>M34*(1+NASTAVENIE!$D$12/100)</f>
        <v>325.512</v>
      </c>
      <c r="N68" s="119">
        <f>N34*(1+NASTAVENIE!$D$12/100)</f>
        <v>336.36239999999998</v>
      </c>
      <c r="O68" s="119">
        <f>O34*(1+NASTAVENIE!$D$12/100)</f>
        <v>345.40440000000001</v>
      </c>
      <c r="P68" s="119">
        <f>P34*(1+NASTAVENIE!$D$12/100)</f>
        <v>351.73379999999997</v>
      </c>
      <c r="Q68" s="119">
        <f>Q34*(1+NASTAVENIE!$D$12/100)</f>
        <v>358.9674</v>
      </c>
      <c r="R68" s="119">
        <f>R34*(1+NASTAVENIE!$D$12/100)</f>
        <v>366.20100000000002</v>
      </c>
    </row>
    <row r="69" spans="1:18">
      <c r="A69" s="118">
        <v>1900</v>
      </c>
      <c r="B69" s="119">
        <f>B35*(1+NASTAVENIE!$D$12/100)</f>
        <v>252.27180000000001</v>
      </c>
      <c r="C69" s="119">
        <f>C35*(1+NASTAVENIE!$D$12/100)</f>
        <v>259.50540000000001</v>
      </c>
      <c r="D69" s="119">
        <f>D35*(1+NASTAVENIE!$D$12/100)</f>
        <v>265.83480000000003</v>
      </c>
      <c r="E69" s="119">
        <f>E35*(1+NASTAVENIE!$D$12/100)</f>
        <v>273.9726</v>
      </c>
      <c r="F69" s="119">
        <f>F35*(1+NASTAVENIE!$D$12/100)</f>
        <v>282.11040000000003</v>
      </c>
      <c r="G69" s="119">
        <f>G35*(1+NASTAVENIE!$D$12/100)</f>
        <v>289.34399999999999</v>
      </c>
      <c r="H69" s="119">
        <f>H35*(1+NASTAVENIE!$D$12/100)</f>
        <v>296.57760000000002</v>
      </c>
      <c r="I69" s="119">
        <f>I35*(1+NASTAVENIE!$D$12/100)</f>
        <v>304.71539999999999</v>
      </c>
      <c r="J69" s="119">
        <f>J35*(1+NASTAVENIE!$D$12/100)</f>
        <v>311.94900000000001</v>
      </c>
      <c r="K69" s="119">
        <f>K35*(1+NASTAVENIE!$D$12/100)</f>
        <v>318.27840000000003</v>
      </c>
      <c r="L69" s="119">
        <f>L35*(1+NASTAVENIE!$D$12/100)</f>
        <v>326.4162</v>
      </c>
      <c r="M69" s="119">
        <f>M35*(1+NASTAVENIE!$D$12/100)</f>
        <v>333.64979999999997</v>
      </c>
      <c r="N69" s="119">
        <f>N35*(1+NASTAVENIE!$D$12/100)</f>
        <v>343.596</v>
      </c>
      <c r="O69" s="119">
        <f>O35*(1+NASTAVENIE!$D$12/100)</f>
        <v>354.44639999999998</v>
      </c>
      <c r="P69" s="119">
        <f>P35*(1+NASTAVENIE!$D$12/100)</f>
        <v>360.7758</v>
      </c>
      <c r="Q69" s="119">
        <f>Q35*(1+NASTAVENIE!$D$12/100)</f>
        <v>368.00940000000003</v>
      </c>
      <c r="R69" s="119">
        <f>R35*(1+NASTAVENIE!$D$12/100)</f>
        <v>376.14720000000005</v>
      </c>
    </row>
    <row r="70" spans="1:18">
      <c r="A70" s="118">
        <v>2000</v>
      </c>
      <c r="B70" s="119">
        <f>B36*(1+NASTAVENIE!$D$12/100)</f>
        <v>258.60120000000006</v>
      </c>
      <c r="C70" s="119">
        <f>C36*(1+NASTAVENIE!$D$12/100)</f>
        <v>265.83480000000003</v>
      </c>
      <c r="D70" s="119">
        <f>D36*(1+NASTAVENIE!$D$12/100)</f>
        <v>273.0684</v>
      </c>
      <c r="E70" s="119">
        <f>E36*(1+NASTAVENIE!$D$12/100)</f>
        <v>281.20620000000002</v>
      </c>
      <c r="F70" s="119">
        <f>F36*(1+NASTAVENIE!$D$12/100)</f>
        <v>289.34399999999999</v>
      </c>
      <c r="G70" s="119">
        <f>G36*(1+NASTAVENIE!$D$12/100)</f>
        <v>296.57760000000002</v>
      </c>
      <c r="H70" s="119">
        <f>H36*(1+NASTAVENIE!$D$12/100)</f>
        <v>304.71539999999999</v>
      </c>
      <c r="I70" s="119">
        <f>I36*(1+NASTAVENIE!$D$12/100)</f>
        <v>311.94900000000001</v>
      </c>
      <c r="J70" s="119">
        <f>J36*(1+NASTAVENIE!$D$12/100)</f>
        <v>320.08679999999998</v>
      </c>
      <c r="K70" s="119">
        <f>K36*(1+NASTAVENIE!$D$12/100)</f>
        <v>327.32040000000001</v>
      </c>
      <c r="L70" s="119">
        <f>L36*(1+NASTAVENIE!$D$12/100)</f>
        <v>335.45820000000003</v>
      </c>
      <c r="M70" s="119">
        <f>M36*(1+NASTAVENIE!$D$12/100)</f>
        <v>342.6918</v>
      </c>
      <c r="N70" s="119">
        <f>N36*(1+NASTAVENIE!$D$12/100)</f>
        <v>353.54220000000004</v>
      </c>
      <c r="O70" s="119">
        <f>O36*(1+NASTAVENIE!$D$12/100)</f>
        <v>363.48840000000001</v>
      </c>
      <c r="P70" s="119">
        <f>P36*(1+NASTAVENIE!$D$12/100)</f>
        <v>371.62620000000004</v>
      </c>
      <c r="Q70" s="119">
        <f>Q36*(1+NASTAVENIE!$D$12/100)</f>
        <v>378.85980000000001</v>
      </c>
      <c r="R70" s="119">
        <f>R36*(1+NASTAVENIE!$D$12/100)</f>
        <v>386.09340000000003</v>
      </c>
    </row>
  </sheetData>
  <sheetProtection selectLockedCells="1" selectUnlockedCells="1"/>
  <mergeCells count="5">
    <mergeCell ref="A1:R3"/>
    <mergeCell ref="B21:R21"/>
    <mergeCell ref="V21:X21"/>
    <mergeCell ref="B38:R38"/>
    <mergeCell ref="B55:R55"/>
  </mergeCells>
  <hyperlinks>
    <hyperlink ref="T20" location="Výběr!A1" display="Zpět "/>
  </hyperlinks>
  <printOptions horizontalCentered="1"/>
  <pageMargins left="0" right="0" top="0.19652777777777777" bottom="0.19652777777777777" header="0.51180555555555551" footer="0.51180555555555551"/>
  <pageSetup paperSize="9" scale="68" firstPageNumber="0" orientation="landscape" horizontalDpi="300" verticalDpi="300"/>
  <headerFooter alignWithMargins="0"/>
  <colBreaks count="1" manualBreakCount="1">
    <brk id="18" max="104857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77"/>
  <sheetViews>
    <sheetView workbookViewId="0">
      <pane xSplit="1" ySplit="21" topLeftCell="B22" activePane="bottomRight" state="frozen"/>
      <selection pane="topRight" activeCell="B1" sqref="B1"/>
      <selection pane="bottomLeft" activeCell="A22" sqref="A22"/>
      <selection pane="bottomRight"/>
    </sheetView>
  </sheetViews>
  <sheetFormatPr defaultColWidth="11.7109375" defaultRowHeight="12.75"/>
  <cols>
    <col min="1" max="1" width="9.5703125" style="123" customWidth="1"/>
    <col min="2" max="18" width="6.5703125" style="123" customWidth="1"/>
    <col min="19" max="19" width="5.42578125" style="123" customWidth="1"/>
    <col min="20" max="16384" width="11.7109375" style="123"/>
  </cols>
  <sheetData>
    <row r="1" spans="1:18" ht="17.100000000000001" customHeight="1">
      <c r="A1" s="326" t="s">
        <v>179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</row>
    <row r="2" spans="1:18" ht="26.25" customHeight="1">
      <c r="A2" s="326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</row>
    <row r="3" spans="1:18" ht="18.75" customHeight="1">
      <c r="A3" s="326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</row>
    <row r="4" spans="1:18" hidden="1">
      <c r="A4" s="209" t="s">
        <v>146</v>
      </c>
      <c r="B4" s="146">
        <v>1400</v>
      </c>
      <c r="C4" s="146">
        <v>1500</v>
      </c>
      <c r="D4" s="146">
        <v>1600</v>
      </c>
      <c r="E4" s="146">
        <v>1700</v>
      </c>
      <c r="F4" s="146">
        <v>1800</v>
      </c>
      <c r="G4" s="146">
        <v>1900</v>
      </c>
      <c r="H4" s="146">
        <v>2000</v>
      </c>
      <c r="I4" s="146">
        <v>2100</v>
      </c>
      <c r="J4" s="146">
        <v>2200</v>
      </c>
      <c r="K4" s="146">
        <v>2300</v>
      </c>
      <c r="L4" s="146">
        <v>2400</v>
      </c>
      <c r="M4" s="146">
        <v>2500</v>
      </c>
      <c r="N4" s="146">
        <v>2600</v>
      </c>
      <c r="O4" s="146">
        <v>2700</v>
      </c>
      <c r="P4" s="146">
        <v>2800</v>
      </c>
      <c r="Q4" s="146">
        <v>2900</v>
      </c>
      <c r="R4" s="146">
        <v>3000</v>
      </c>
    </row>
    <row r="5" spans="1:18" hidden="1">
      <c r="A5" s="161">
        <v>600</v>
      </c>
      <c r="B5" s="162">
        <v>135</v>
      </c>
      <c r="C5" s="163">
        <v>136</v>
      </c>
      <c r="D5" s="164">
        <v>138</v>
      </c>
      <c r="E5" s="163">
        <v>141</v>
      </c>
      <c r="F5" s="164">
        <v>143</v>
      </c>
      <c r="G5" s="163">
        <v>147</v>
      </c>
      <c r="H5" s="164">
        <v>149</v>
      </c>
      <c r="I5" s="163">
        <v>153</v>
      </c>
      <c r="J5" s="164">
        <v>156</v>
      </c>
      <c r="K5" s="163">
        <v>158</v>
      </c>
      <c r="L5" s="164">
        <v>162</v>
      </c>
      <c r="M5" s="163">
        <v>166</v>
      </c>
      <c r="N5" s="164">
        <v>171</v>
      </c>
      <c r="O5" s="163">
        <v>175</v>
      </c>
      <c r="P5" s="164">
        <v>178</v>
      </c>
      <c r="Q5" s="163">
        <v>181</v>
      </c>
      <c r="R5" s="179">
        <v>185</v>
      </c>
    </row>
    <row r="6" spans="1:18" hidden="1">
      <c r="A6" s="161">
        <v>700</v>
      </c>
      <c r="B6" s="166">
        <v>141</v>
      </c>
      <c r="C6" s="167">
        <v>142</v>
      </c>
      <c r="D6" s="168">
        <v>146</v>
      </c>
      <c r="E6" s="167">
        <v>149</v>
      </c>
      <c r="F6" s="168">
        <v>153</v>
      </c>
      <c r="G6" s="167">
        <v>156</v>
      </c>
      <c r="H6" s="168">
        <v>159</v>
      </c>
      <c r="I6" s="167">
        <v>163</v>
      </c>
      <c r="J6" s="168">
        <v>168</v>
      </c>
      <c r="K6" s="167">
        <v>171</v>
      </c>
      <c r="L6" s="168">
        <v>174</v>
      </c>
      <c r="M6" s="167">
        <v>179</v>
      </c>
      <c r="N6" s="168">
        <v>184</v>
      </c>
      <c r="O6" s="167">
        <v>188</v>
      </c>
      <c r="P6" s="168">
        <v>193</v>
      </c>
      <c r="Q6" s="167">
        <v>196</v>
      </c>
      <c r="R6" s="180">
        <v>199</v>
      </c>
    </row>
    <row r="7" spans="1:18" hidden="1">
      <c r="A7" s="161">
        <v>800</v>
      </c>
      <c r="B7" s="170">
        <v>147</v>
      </c>
      <c r="C7" s="171">
        <v>151</v>
      </c>
      <c r="D7" s="172">
        <v>153</v>
      </c>
      <c r="E7" s="171">
        <v>158</v>
      </c>
      <c r="F7" s="172">
        <v>162</v>
      </c>
      <c r="G7" s="171">
        <v>166</v>
      </c>
      <c r="H7" s="172">
        <v>170</v>
      </c>
      <c r="I7" s="171">
        <v>175</v>
      </c>
      <c r="J7" s="172">
        <v>178</v>
      </c>
      <c r="K7" s="171">
        <v>182</v>
      </c>
      <c r="L7" s="172">
        <v>187</v>
      </c>
      <c r="M7" s="171">
        <v>191</v>
      </c>
      <c r="N7" s="172">
        <v>197</v>
      </c>
      <c r="O7" s="171">
        <v>202</v>
      </c>
      <c r="P7" s="172">
        <v>205</v>
      </c>
      <c r="Q7" s="171">
        <v>209</v>
      </c>
      <c r="R7" s="181">
        <v>214</v>
      </c>
    </row>
    <row r="8" spans="1:18" hidden="1">
      <c r="A8" s="161">
        <v>900</v>
      </c>
      <c r="B8" s="166">
        <v>155</v>
      </c>
      <c r="C8" s="167">
        <v>158</v>
      </c>
      <c r="D8" s="168">
        <v>163</v>
      </c>
      <c r="E8" s="167">
        <v>168</v>
      </c>
      <c r="F8" s="168">
        <v>172</v>
      </c>
      <c r="G8" s="167">
        <v>177</v>
      </c>
      <c r="H8" s="168">
        <v>181</v>
      </c>
      <c r="I8" s="167">
        <v>186</v>
      </c>
      <c r="J8" s="168">
        <v>190</v>
      </c>
      <c r="K8" s="167">
        <v>194</v>
      </c>
      <c r="L8" s="168">
        <v>199</v>
      </c>
      <c r="M8" s="167">
        <v>204</v>
      </c>
      <c r="N8" s="168">
        <v>210</v>
      </c>
      <c r="O8" s="167">
        <v>215</v>
      </c>
      <c r="P8" s="168">
        <v>219</v>
      </c>
      <c r="Q8" s="167">
        <v>223</v>
      </c>
      <c r="R8" s="180">
        <v>228</v>
      </c>
    </row>
    <row r="9" spans="1:18" hidden="1">
      <c r="A9" s="161">
        <v>1000</v>
      </c>
      <c r="B9" s="170">
        <v>166</v>
      </c>
      <c r="C9" s="171">
        <v>169</v>
      </c>
      <c r="D9" s="172">
        <v>175</v>
      </c>
      <c r="E9" s="171">
        <v>180</v>
      </c>
      <c r="F9" s="172">
        <v>184</v>
      </c>
      <c r="G9" s="171">
        <v>190</v>
      </c>
      <c r="H9" s="172">
        <v>194</v>
      </c>
      <c r="I9" s="171">
        <v>199</v>
      </c>
      <c r="J9" s="172">
        <v>204</v>
      </c>
      <c r="K9" s="171">
        <v>208</v>
      </c>
      <c r="L9" s="172">
        <v>213</v>
      </c>
      <c r="M9" s="171">
        <v>219</v>
      </c>
      <c r="N9" s="172">
        <v>225</v>
      </c>
      <c r="O9" s="171">
        <v>230</v>
      </c>
      <c r="P9" s="172">
        <v>236</v>
      </c>
      <c r="Q9" s="171">
        <v>239</v>
      </c>
      <c r="R9" s="181">
        <v>244</v>
      </c>
    </row>
    <row r="10" spans="1:18" hidden="1">
      <c r="A10" s="161">
        <v>1100</v>
      </c>
      <c r="B10" s="166">
        <v>174</v>
      </c>
      <c r="C10" s="167">
        <v>178</v>
      </c>
      <c r="D10" s="168">
        <v>184</v>
      </c>
      <c r="E10" s="167">
        <v>189</v>
      </c>
      <c r="F10" s="168">
        <v>194</v>
      </c>
      <c r="G10" s="167">
        <v>200</v>
      </c>
      <c r="H10" s="168">
        <v>204</v>
      </c>
      <c r="I10" s="167">
        <v>210</v>
      </c>
      <c r="J10" s="168">
        <v>216</v>
      </c>
      <c r="K10" s="167">
        <v>220</v>
      </c>
      <c r="L10" s="168">
        <v>225</v>
      </c>
      <c r="M10" s="167">
        <v>231</v>
      </c>
      <c r="N10" s="168">
        <v>238</v>
      </c>
      <c r="O10" s="167">
        <v>243</v>
      </c>
      <c r="P10" s="168">
        <v>248</v>
      </c>
      <c r="Q10" s="167">
        <v>253</v>
      </c>
      <c r="R10" s="180">
        <v>258</v>
      </c>
    </row>
    <row r="11" spans="1:18" hidden="1">
      <c r="A11" s="161">
        <v>1200</v>
      </c>
      <c r="B11" s="170">
        <v>182</v>
      </c>
      <c r="C11" s="171">
        <v>186</v>
      </c>
      <c r="D11" s="172">
        <v>192</v>
      </c>
      <c r="E11" s="171">
        <v>198</v>
      </c>
      <c r="F11" s="172">
        <v>204</v>
      </c>
      <c r="G11" s="171">
        <v>209</v>
      </c>
      <c r="H11" s="172">
        <v>214</v>
      </c>
      <c r="I11" s="171">
        <v>220</v>
      </c>
      <c r="J11" s="172">
        <v>226</v>
      </c>
      <c r="K11" s="171">
        <v>230</v>
      </c>
      <c r="L11" s="172">
        <v>236</v>
      </c>
      <c r="M11" s="171">
        <v>242</v>
      </c>
      <c r="N11" s="172">
        <v>249</v>
      </c>
      <c r="O11" s="171">
        <v>255</v>
      </c>
      <c r="P11" s="172">
        <v>261</v>
      </c>
      <c r="Q11" s="171">
        <v>266</v>
      </c>
      <c r="R11" s="181">
        <v>271</v>
      </c>
    </row>
    <row r="12" spans="1:18" hidden="1">
      <c r="A12" s="161">
        <v>1300</v>
      </c>
      <c r="B12" s="166">
        <v>190</v>
      </c>
      <c r="C12" s="167">
        <v>195</v>
      </c>
      <c r="D12" s="168">
        <v>201</v>
      </c>
      <c r="E12" s="167">
        <v>207</v>
      </c>
      <c r="F12" s="168">
        <v>213</v>
      </c>
      <c r="G12" s="167">
        <v>219</v>
      </c>
      <c r="H12" s="168">
        <v>225</v>
      </c>
      <c r="I12" s="167">
        <v>231</v>
      </c>
      <c r="J12" s="168">
        <v>237</v>
      </c>
      <c r="K12" s="167">
        <v>242</v>
      </c>
      <c r="L12" s="168">
        <v>248</v>
      </c>
      <c r="M12" s="167">
        <v>254</v>
      </c>
      <c r="N12" s="168">
        <v>262</v>
      </c>
      <c r="O12" s="167">
        <v>268</v>
      </c>
      <c r="P12" s="168">
        <v>274</v>
      </c>
      <c r="Q12" s="167">
        <v>279</v>
      </c>
      <c r="R12" s="180">
        <v>285</v>
      </c>
    </row>
    <row r="13" spans="1:18" hidden="1">
      <c r="A13" s="161">
        <v>1400</v>
      </c>
      <c r="B13" s="170">
        <v>199</v>
      </c>
      <c r="C13" s="171">
        <v>204</v>
      </c>
      <c r="D13" s="172">
        <v>211</v>
      </c>
      <c r="E13" s="171">
        <v>218</v>
      </c>
      <c r="F13" s="172">
        <v>223</v>
      </c>
      <c r="G13" s="171">
        <v>231</v>
      </c>
      <c r="H13" s="172">
        <v>236</v>
      </c>
      <c r="I13" s="171">
        <v>242</v>
      </c>
      <c r="J13" s="172">
        <v>249</v>
      </c>
      <c r="K13" s="171">
        <v>254</v>
      </c>
      <c r="L13" s="172">
        <v>261</v>
      </c>
      <c r="M13" s="171">
        <v>267</v>
      </c>
      <c r="N13" s="172">
        <v>275</v>
      </c>
      <c r="O13" s="171">
        <v>281</v>
      </c>
      <c r="P13" s="172">
        <v>288</v>
      </c>
      <c r="Q13" s="171">
        <v>293</v>
      </c>
      <c r="R13" s="181">
        <v>299</v>
      </c>
    </row>
    <row r="14" spans="1:18" hidden="1">
      <c r="A14" s="161">
        <v>1500</v>
      </c>
      <c r="B14" s="166">
        <v>208</v>
      </c>
      <c r="C14" s="167">
        <v>214</v>
      </c>
      <c r="D14" s="168">
        <v>220</v>
      </c>
      <c r="E14" s="167">
        <v>227</v>
      </c>
      <c r="F14" s="168">
        <v>234</v>
      </c>
      <c r="G14" s="167">
        <v>240</v>
      </c>
      <c r="H14" s="168">
        <v>246</v>
      </c>
      <c r="I14" s="167">
        <v>253</v>
      </c>
      <c r="J14" s="168">
        <v>260</v>
      </c>
      <c r="K14" s="167">
        <v>266</v>
      </c>
      <c r="L14" s="168">
        <v>273</v>
      </c>
      <c r="M14" s="167">
        <v>279</v>
      </c>
      <c r="N14" s="168">
        <v>288</v>
      </c>
      <c r="O14" s="167">
        <v>295</v>
      </c>
      <c r="P14" s="168">
        <v>301</v>
      </c>
      <c r="Q14" s="167">
        <v>307</v>
      </c>
      <c r="R14" s="180">
        <v>314</v>
      </c>
    </row>
    <row r="15" spans="1:18" hidden="1">
      <c r="A15" s="161">
        <v>1600</v>
      </c>
      <c r="B15" s="170">
        <v>217</v>
      </c>
      <c r="C15" s="171">
        <v>223</v>
      </c>
      <c r="D15" s="172">
        <v>230</v>
      </c>
      <c r="E15" s="171">
        <v>237</v>
      </c>
      <c r="F15" s="172">
        <v>245</v>
      </c>
      <c r="G15" s="171">
        <v>252</v>
      </c>
      <c r="H15" s="172">
        <v>258</v>
      </c>
      <c r="I15" s="171">
        <v>265</v>
      </c>
      <c r="J15" s="172">
        <v>272</v>
      </c>
      <c r="K15" s="171">
        <v>278</v>
      </c>
      <c r="L15" s="172">
        <v>286</v>
      </c>
      <c r="M15" s="171">
        <v>293</v>
      </c>
      <c r="N15" s="172">
        <v>301</v>
      </c>
      <c r="O15" s="171">
        <v>308</v>
      </c>
      <c r="P15" s="172">
        <v>316</v>
      </c>
      <c r="Q15" s="171">
        <v>321</v>
      </c>
      <c r="R15" s="181">
        <v>329</v>
      </c>
    </row>
    <row r="16" spans="1:18" hidden="1">
      <c r="A16" s="161">
        <v>1700</v>
      </c>
      <c r="B16" s="166">
        <v>227</v>
      </c>
      <c r="C16" s="167">
        <v>233</v>
      </c>
      <c r="D16" s="168">
        <v>241</v>
      </c>
      <c r="E16" s="167">
        <v>248</v>
      </c>
      <c r="F16" s="168">
        <v>255</v>
      </c>
      <c r="G16" s="167">
        <v>263</v>
      </c>
      <c r="H16" s="168">
        <v>269</v>
      </c>
      <c r="I16" s="167">
        <v>277</v>
      </c>
      <c r="J16" s="168">
        <v>285</v>
      </c>
      <c r="K16" s="167">
        <v>291</v>
      </c>
      <c r="L16" s="168">
        <v>298</v>
      </c>
      <c r="M16" s="167">
        <v>306</v>
      </c>
      <c r="N16" s="168">
        <v>315</v>
      </c>
      <c r="O16" s="167">
        <v>322</v>
      </c>
      <c r="P16" s="168">
        <v>330</v>
      </c>
      <c r="Q16" s="167">
        <v>336</v>
      </c>
      <c r="R16" s="180">
        <v>343</v>
      </c>
    </row>
    <row r="17" spans="1:24" hidden="1">
      <c r="A17" s="161">
        <v>1800</v>
      </c>
      <c r="B17" s="170">
        <v>236</v>
      </c>
      <c r="C17" s="171">
        <v>243</v>
      </c>
      <c r="D17" s="172">
        <v>251</v>
      </c>
      <c r="E17" s="171">
        <v>259</v>
      </c>
      <c r="F17" s="172">
        <v>267</v>
      </c>
      <c r="G17" s="171">
        <v>274</v>
      </c>
      <c r="H17" s="172">
        <v>281</v>
      </c>
      <c r="I17" s="171">
        <v>289</v>
      </c>
      <c r="J17" s="172">
        <v>297</v>
      </c>
      <c r="K17" s="171">
        <v>304</v>
      </c>
      <c r="L17" s="172">
        <v>311</v>
      </c>
      <c r="M17" s="171">
        <v>319</v>
      </c>
      <c r="N17" s="172">
        <v>329</v>
      </c>
      <c r="O17" s="171">
        <v>337</v>
      </c>
      <c r="P17" s="172">
        <v>344</v>
      </c>
      <c r="Q17" s="171">
        <v>351</v>
      </c>
      <c r="R17" s="181">
        <v>359</v>
      </c>
    </row>
    <row r="18" spans="1:24" hidden="1">
      <c r="A18" s="161">
        <v>1900</v>
      </c>
      <c r="B18" s="166">
        <v>237</v>
      </c>
      <c r="C18" s="167">
        <v>244</v>
      </c>
      <c r="D18" s="168">
        <v>252</v>
      </c>
      <c r="E18" s="167">
        <v>260</v>
      </c>
      <c r="F18" s="168">
        <v>268</v>
      </c>
      <c r="G18" s="167">
        <v>277</v>
      </c>
      <c r="H18" s="168">
        <v>283</v>
      </c>
      <c r="I18" s="167">
        <v>292</v>
      </c>
      <c r="J18" s="168">
        <v>301</v>
      </c>
      <c r="K18" s="167">
        <v>307</v>
      </c>
      <c r="L18" s="168">
        <v>316</v>
      </c>
      <c r="M18" s="167">
        <v>324</v>
      </c>
      <c r="N18" s="168">
        <v>333</v>
      </c>
      <c r="O18" s="167">
        <v>342</v>
      </c>
      <c r="P18" s="168">
        <v>350</v>
      </c>
      <c r="Q18" s="167">
        <v>357</v>
      </c>
      <c r="R18" s="180">
        <v>365</v>
      </c>
    </row>
    <row r="19" spans="1:24" hidden="1">
      <c r="A19" s="161">
        <v>2000</v>
      </c>
      <c r="B19" s="170">
        <v>245</v>
      </c>
      <c r="C19" s="171">
        <v>252</v>
      </c>
      <c r="D19" s="172">
        <v>261</v>
      </c>
      <c r="E19" s="171">
        <v>269</v>
      </c>
      <c r="F19" s="172">
        <v>277</v>
      </c>
      <c r="G19" s="171">
        <v>287</v>
      </c>
      <c r="H19" s="172">
        <v>293</v>
      </c>
      <c r="I19" s="171">
        <v>302</v>
      </c>
      <c r="J19" s="172">
        <v>311</v>
      </c>
      <c r="K19" s="171">
        <v>318</v>
      </c>
      <c r="L19" s="172">
        <v>326</v>
      </c>
      <c r="M19" s="171">
        <v>336</v>
      </c>
      <c r="N19" s="172">
        <v>345</v>
      </c>
      <c r="O19" s="171">
        <v>353</v>
      </c>
      <c r="P19" s="172">
        <v>363</v>
      </c>
      <c r="Q19" s="171">
        <v>370</v>
      </c>
      <c r="R19" s="181">
        <v>378</v>
      </c>
    </row>
    <row r="20" spans="1:24" ht="15.75">
      <c r="A20" s="174"/>
      <c r="B20" s="210"/>
    </row>
    <row r="21" spans="1:24" ht="28.35" customHeight="1">
      <c r="A21" s="142" t="s">
        <v>140</v>
      </c>
      <c r="B21" s="175">
        <v>1400</v>
      </c>
      <c r="C21" s="175">
        <v>1500</v>
      </c>
      <c r="D21" s="175">
        <v>1600</v>
      </c>
      <c r="E21" s="175">
        <v>1700</v>
      </c>
      <c r="F21" s="175">
        <v>1800</v>
      </c>
      <c r="G21" s="175">
        <v>1900</v>
      </c>
      <c r="H21" s="175">
        <v>2000</v>
      </c>
      <c r="I21" s="175">
        <v>2100</v>
      </c>
      <c r="J21" s="175">
        <v>2200</v>
      </c>
      <c r="K21" s="175">
        <v>2300</v>
      </c>
      <c r="L21" s="175">
        <v>2400</v>
      </c>
      <c r="M21" s="175">
        <v>2500</v>
      </c>
      <c r="N21" s="175">
        <v>2600</v>
      </c>
      <c r="O21" s="175">
        <v>2700</v>
      </c>
      <c r="P21" s="175">
        <v>2800</v>
      </c>
      <c r="Q21" s="175">
        <v>2900</v>
      </c>
      <c r="R21" s="175">
        <v>3000</v>
      </c>
      <c r="T21" s="116" t="s">
        <v>141</v>
      </c>
    </row>
    <row r="22" spans="1:24" ht="28.35" customHeight="1">
      <c r="A22" s="117" t="s">
        <v>142</v>
      </c>
      <c r="B22" s="322" t="s">
        <v>143</v>
      </c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V22" s="314" t="s">
        <v>148</v>
      </c>
      <c r="W22" s="314"/>
      <c r="X22" s="314"/>
    </row>
    <row r="23" spans="1:24">
      <c r="A23" s="176">
        <v>600</v>
      </c>
      <c r="B23" s="119">
        <f>(B5-(B5*NASTAVENIE!$D$8/100))*(1+(NASTAVENIE!$D$9/100))*NASTAVENIE!$D$10</f>
        <v>89.1</v>
      </c>
      <c r="C23" s="119">
        <f>(C5-(C5*NASTAVENIE!$D$8/100))*(1+(NASTAVENIE!$D$9/100))*NASTAVENIE!$D$10</f>
        <v>89.759999999999991</v>
      </c>
      <c r="D23" s="119">
        <f>(D5-(D5*NASTAVENIE!$D$8/100))*(1+(NASTAVENIE!$D$9/100))*NASTAVENIE!$D$10</f>
        <v>91.08</v>
      </c>
      <c r="E23" s="119">
        <f>(E5-(E5*NASTAVENIE!$D$8/100))*(1+(NASTAVENIE!$D$9/100))*NASTAVENIE!$D$10</f>
        <v>93.059999999999988</v>
      </c>
      <c r="F23" s="119">
        <f>(F5-(F5*NASTAVENIE!$D$8/100))*(1+(NASTAVENIE!$D$9/100))*NASTAVENIE!$D$10</f>
        <v>94.38000000000001</v>
      </c>
      <c r="G23" s="119">
        <f>(G5-(G5*NASTAVENIE!$D$8/100))*(1+(NASTAVENIE!$D$9/100))*NASTAVENIE!$D$10</f>
        <v>97.02</v>
      </c>
      <c r="H23" s="119">
        <f>(H5-(H5*NASTAVENIE!$D$8/100))*(1+(NASTAVENIE!$D$9/100))*NASTAVENIE!$D$10</f>
        <v>98.34</v>
      </c>
      <c r="I23" s="119">
        <f>(I5-(I5*NASTAVENIE!$D$8/100))*(1+(NASTAVENIE!$D$9/100))*NASTAVENIE!$D$10</f>
        <v>100.98</v>
      </c>
      <c r="J23" s="119">
        <f>(J5-(J5*NASTAVENIE!$D$8/100))*(1+(NASTAVENIE!$D$9/100))*NASTAVENIE!$D$10</f>
        <v>102.96</v>
      </c>
      <c r="K23" s="119">
        <f>(K5-(K5*NASTAVENIE!$D$8/100))*(1+(NASTAVENIE!$D$9/100))*NASTAVENIE!$D$10</f>
        <v>104.28</v>
      </c>
      <c r="L23" s="119">
        <f>(L5-(L5*NASTAVENIE!$D$8/100))*(1+(NASTAVENIE!$D$9/100))*NASTAVENIE!$D$10</f>
        <v>106.91999999999999</v>
      </c>
      <c r="M23" s="119">
        <f>(M5-(M5*NASTAVENIE!$D$8/100))*(1+(NASTAVENIE!$D$9/100))*NASTAVENIE!$D$10</f>
        <v>109.55999999999999</v>
      </c>
      <c r="N23" s="119">
        <f>(N5-(N5*NASTAVENIE!$D$8/100))*(1+(NASTAVENIE!$D$9/100))*NASTAVENIE!$D$10</f>
        <v>112.86</v>
      </c>
      <c r="O23" s="119">
        <f>(O5-(O5*NASTAVENIE!$D$8/100))*(1+(NASTAVENIE!$D$9/100))*NASTAVENIE!$D$10</f>
        <v>115.5</v>
      </c>
      <c r="P23" s="119">
        <f>(P5-(P5*NASTAVENIE!$D$8/100))*(1+(NASTAVENIE!$D$9/100))*NASTAVENIE!$D$10</f>
        <v>117.48</v>
      </c>
      <c r="Q23" s="119">
        <f>(Q5-(Q5*NASTAVENIE!$D$8/100))*(1+(NASTAVENIE!$D$9/100))*NASTAVENIE!$D$10</f>
        <v>119.46</v>
      </c>
      <c r="R23" s="119">
        <f>(R5-(R5*NASTAVENIE!$D$8/100))*(1+(NASTAVENIE!$D$9/100))*NASTAVENIE!$D$10</f>
        <v>122.1</v>
      </c>
      <c r="V23" s="183" t="s">
        <v>152</v>
      </c>
      <c r="W23" s="183" t="s">
        <v>153</v>
      </c>
      <c r="X23" s="184"/>
    </row>
    <row r="24" spans="1:24">
      <c r="A24" s="176">
        <v>700</v>
      </c>
      <c r="B24" s="119">
        <f>(B6-(B6*NASTAVENIE!$D$8/100))*(1+(NASTAVENIE!$D$9/100))*NASTAVENIE!$D$10</f>
        <v>93.059999999999988</v>
      </c>
      <c r="C24" s="119">
        <f>(C6-(C6*NASTAVENIE!$D$8/100))*(1+(NASTAVENIE!$D$9/100))*NASTAVENIE!$D$10</f>
        <v>93.719999999999985</v>
      </c>
      <c r="D24" s="119">
        <f>(D6-(D6*NASTAVENIE!$D$8/100))*(1+(NASTAVENIE!$D$9/100))*NASTAVENIE!$D$10</f>
        <v>96.36</v>
      </c>
      <c r="E24" s="119">
        <f>(E6-(E6*NASTAVENIE!$D$8/100))*(1+(NASTAVENIE!$D$9/100))*NASTAVENIE!$D$10</f>
        <v>98.34</v>
      </c>
      <c r="F24" s="119">
        <f>(F6-(F6*NASTAVENIE!$D$8/100))*(1+(NASTAVENIE!$D$9/100))*NASTAVENIE!$D$10</f>
        <v>100.98</v>
      </c>
      <c r="G24" s="119">
        <f>(G6-(G6*NASTAVENIE!$D$8/100))*(1+(NASTAVENIE!$D$9/100))*NASTAVENIE!$D$10</f>
        <v>102.96</v>
      </c>
      <c r="H24" s="119">
        <f>(H6-(H6*NASTAVENIE!$D$8/100))*(1+(NASTAVENIE!$D$9/100))*NASTAVENIE!$D$10</f>
        <v>104.94</v>
      </c>
      <c r="I24" s="119">
        <f>(I6-(I6*NASTAVENIE!$D$8/100))*(1+(NASTAVENIE!$D$9/100))*NASTAVENIE!$D$10</f>
        <v>107.58</v>
      </c>
      <c r="J24" s="119">
        <f>(J6-(J6*NASTAVENIE!$D$8/100))*(1+(NASTAVENIE!$D$9/100))*NASTAVENIE!$D$10</f>
        <v>110.88000000000001</v>
      </c>
      <c r="K24" s="119">
        <f>(K6-(K6*NASTAVENIE!$D$8/100))*(1+(NASTAVENIE!$D$9/100))*NASTAVENIE!$D$10</f>
        <v>112.86</v>
      </c>
      <c r="L24" s="119">
        <f>(L6-(L6*NASTAVENIE!$D$8/100))*(1+(NASTAVENIE!$D$9/100))*NASTAVENIE!$D$10</f>
        <v>114.84</v>
      </c>
      <c r="M24" s="119">
        <f>(M6-(M6*NASTAVENIE!$D$8/100))*(1+(NASTAVENIE!$D$9/100))*NASTAVENIE!$D$10</f>
        <v>118.14</v>
      </c>
      <c r="N24" s="119">
        <f>(N6-(N6*NASTAVENIE!$D$8/100))*(1+(NASTAVENIE!$D$9/100))*NASTAVENIE!$D$10</f>
        <v>121.44</v>
      </c>
      <c r="O24" s="119">
        <f>(O6-(O6*NASTAVENIE!$D$8/100))*(1+(NASTAVENIE!$D$9/100))*NASTAVENIE!$D$10</f>
        <v>124.08</v>
      </c>
      <c r="P24" s="119">
        <f>(P6-(P6*NASTAVENIE!$D$8/100))*(1+(NASTAVENIE!$D$9/100))*NASTAVENIE!$D$10</f>
        <v>127.38</v>
      </c>
      <c r="Q24" s="119">
        <f>(Q6-(Q6*NASTAVENIE!$D$8/100))*(1+(NASTAVENIE!$D$9/100))*NASTAVENIE!$D$10</f>
        <v>129.35999999999999</v>
      </c>
      <c r="R24" s="119">
        <f>(R6-(R6*NASTAVENIE!$D$8/100))*(1+(NASTAVENIE!$D$9/100))*NASTAVENIE!$D$10</f>
        <v>131.34</v>
      </c>
      <c r="V24" s="184">
        <v>1200</v>
      </c>
      <c r="W24" s="184">
        <v>2600</v>
      </c>
      <c r="X24" s="184" t="s">
        <v>154</v>
      </c>
    </row>
    <row r="25" spans="1:24">
      <c r="A25" s="176">
        <v>800</v>
      </c>
      <c r="B25" s="119">
        <f>(B7-(B7*NASTAVENIE!$D$8/100))*(1+(NASTAVENIE!$D$9/100))*NASTAVENIE!$D$10</f>
        <v>97.02</v>
      </c>
      <c r="C25" s="119">
        <f>(C7-(C7*NASTAVENIE!$D$8/100))*(1+(NASTAVENIE!$D$9/100))*NASTAVENIE!$D$10</f>
        <v>99.66</v>
      </c>
      <c r="D25" s="119">
        <f>(D7-(D7*NASTAVENIE!$D$8/100))*(1+(NASTAVENIE!$D$9/100))*NASTAVENIE!$D$10</f>
        <v>100.98</v>
      </c>
      <c r="E25" s="119">
        <f>(E7-(E7*NASTAVENIE!$D$8/100))*(1+(NASTAVENIE!$D$9/100))*NASTAVENIE!$D$10</f>
        <v>104.28</v>
      </c>
      <c r="F25" s="119">
        <f>(F7-(F7*NASTAVENIE!$D$8/100))*(1+(NASTAVENIE!$D$9/100))*NASTAVENIE!$D$10</f>
        <v>106.91999999999999</v>
      </c>
      <c r="G25" s="119">
        <f>(G7-(G7*NASTAVENIE!$D$8/100))*(1+(NASTAVENIE!$D$9/100))*NASTAVENIE!$D$10</f>
        <v>109.55999999999999</v>
      </c>
      <c r="H25" s="119">
        <f>(H7-(H7*NASTAVENIE!$D$8/100))*(1+(NASTAVENIE!$D$9/100))*NASTAVENIE!$D$10</f>
        <v>112.2</v>
      </c>
      <c r="I25" s="119">
        <f>(I7-(I7*NASTAVENIE!$D$8/100))*(1+(NASTAVENIE!$D$9/100))*NASTAVENIE!$D$10</f>
        <v>115.5</v>
      </c>
      <c r="J25" s="119">
        <f>(J7-(J7*NASTAVENIE!$D$8/100))*(1+(NASTAVENIE!$D$9/100))*NASTAVENIE!$D$10</f>
        <v>117.48</v>
      </c>
      <c r="K25" s="119">
        <f>(K7-(K7*NASTAVENIE!$D$8/100))*(1+(NASTAVENIE!$D$9/100))*NASTAVENIE!$D$10</f>
        <v>120.11999999999999</v>
      </c>
      <c r="L25" s="119">
        <f>(L7-(L7*NASTAVENIE!$D$8/100))*(1+(NASTAVENIE!$D$9/100))*NASTAVENIE!$D$10</f>
        <v>123.41999999999999</v>
      </c>
      <c r="M25" s="119">
        <f>(M7-(M7*NASTAVENIE!$D$8/100))*(1+(NASTAVENIE!$D$9/100))*NASTAVENIE!$D$10</f>
        <v>126.05999999999999</v>
      </c>
      <c r="N25" s="119">
        <f>(N7-(N7*NASTAVENIE!$D$8/100))*(1+(NASTAVENIE!$D$9/100))*NASTAVENIE!$D$10</f>
        <v>130.01999999999998</v>
      </c>
      <c r="O25" s="119">
        <f>(O7-(O7*NASTAVENIE!$D$8/100))*(1+(NASTAVENIE!$D$9/100))*NASTAVENIE!$D$10</f>
        <v>133.32</v>
      </c>
      <c r="P25" s="119">
        <f>(P7-(P7*NASTAVENIE!$D$8/100))*(1+(NASTAVENIE!$D$9/100))*NASTAVENIE!$D$10</f>
        <v>135.29999999999998</v>
      </c>
      <c r="Q25" s="119">
        <f>(Q7-(Q7*NASTAVENIE!$D$8/100))*(1+(NASTAVENIE!$D$9/100))*NASTAVENIE!$D$10</f>
        <v>137.94</v>
      </c>
      <c r="R25" s="119">
        <f>(R7-(R7*NASTAVENIE!$D$8/100))*(1+(NASTAVENIE!$D$9/100))*NASTAVENIE!$D$10</f>
        <v>141.24</v>
      </c>
      <c r="V25" s="184">
        <v>500</v>
      </c>
      <c r="W25" s="184">
        <v>1500</v>
      </c>
      <c r="X25" s="184" t="s">
        <v>155</v>
      </c>
    </row>
    <row r="26" spans="1:24">
      <c r="A26" s="176">
        <v>900</v>
      </c>
      <c r="B26" s="119">
        <f>(B8-(B8*NASTAVENIE!$D$8/100))*(1+(NASTAVENIE!$D$9/100))*NASTAVENIE!$D$10</f>
        <v>102.3</v>
      </c>
      <c r="C26" s="119">
        <f>(C8-(C8*NASTAVENIE!$D$8/100))*(1+(NASTAVENIE!$D$9/100))*NASTAVENIE!$D$10</f>
        <v>104.28</v>
      </c>
      <c r="D26" s="119">
        <f>(D8-(D8*NASTAVENIE!$D$8/100))*(1+(NASTAVENIE!$D$9/100))*NASTAVENIE!$D$10</f>
        <v>107.58</v>
      </c>
      <c r="E26" s="119">
        <f>(E8-(E8*NASTAVENIE!$D$8/100))*(1+(NASTAVENIE!$D$9/100))*NASTAVENIE!$D$10</f>
        <v>110.88000000000001</v>
      </c>
      <c r="F26" s="119">
        <f>(F8-(F8*NASTAVENIE!$D$8/100))*(1+(NASTAVENIE!$D$9/100))*NASTAVENIE!$D$10</f>
        <v>113.52</v>
      </c>
      <c r="G26" s="119">
        <f>(G8-(G8*NASTAVENIE!$D$8/100))*(1+(NASTAVENIE!$D$9/100))*NASTAVENIE!$D$10</f>
        <v>116.82</v>
      </c>
      <c r="H26" s="119">
        <f>(H8-(H8*NASTAVENIE!$D$8/100))*(1+(NASTAVENIE!$D$9/100))*NASTAVENIE!$D$10</f>
        <v>119.46</v>
      </c>
      <c r="I26" s="119">
        <f>(I8-(I8*NASTAVENIE!$D$8/100))*(1+(NASTAVENIE!$D$9/100))*NASTAVENIE!$D$10</f>
        <v>122.75999999999999</v>
      </c>
      <c r="J26" s="119">
        <f>(J8-(J8*NASTAVENIE!$D$8/100))*(1+(NASTAVENIE!$D$9/100))*NASTAVENIE!$D$10</f>
        <v>125.39999999999999</v>
      </c>
      <c r="K26" s="119">
        <f>(K8-(K8*NASTAVENIE!$D$8/100))*(1+(NASTAVENIE!$D$9/100))*NASTAVENIE!$D$10</f>
        <v>128.04</v>
      </c>
      <c r="L26" s="119">
        <f>(L8-(L8*NASTAVENIE!$D$8/100))*(1+(NASTAVENIE!$D$9/100))*NASTAVENIE!$D$10</f>
        <v>131.34</v>
      </c>
      <c r="M26" s="119">
        <f>(M8-(M8*NASTAVENIE!$D$8/100))*(1+(NASTAVENIE!$D$9/100))*NASTAVENIE!$D$10</f>
        <v>134.63999999999999</v>
      </c>
      <c r="N26" s="119">
        <f>(N8-(N8*NASTAVENIE!$D$8/100))*(1+(NASTAVENIE!$D$9/100))*NASTAVENIE!$D$10</f>
        <v>138.6</v>
      </c>
      <c r="O26" s="119">
        <f>(O8-(O8*NASTAVENIE!$D$8/100))*(1+(NASTAVENIE!$D$9/100))*NASTAVENIE!$D$10</f>
        <v>141.9</v>
      </c>
      <c r="P26" s="119">
        <f>(P8-(P8*NASTAVENIE!$D$8/100))*(1+(NASTAVENIE!$D$9/100))*NASTAVENIE!$D$10</f>
        <v>144.54</v>
      </c>
      <c r="Q26" s="119">
        <f>(Q8-(Q8*NASTAVENIE!$D$8/100))*(1+(NASTAVENIE!$D$9/100))*NASTAVENIE!$D$10</f>
        <v>147.18</v>
      </c>
      <c r="R26" s="119">
        <f>(R8-(R8*NASTAVENIE!$D$8/100))*(1+(NASTAVENIE!$D$9/100))*NASTAVENIE!$D$10</f>
        <v>150.47999999999999</v>
      </c>
      <c r="V26" s="123" t="s">
        <v>175</v>
      </c>
    </row>
    <row r="27" spans="1:24">
      <c r="A27" s="176">
        <v>1000</v>
      </c>
      <c r="B27" s="119">
        <f>(B9-(B9*NASTAVENIE!$D$8/100))*(1+(NASTAVENIE!$D$9/100))*NASTAVENIE!$D$10</f>
        <v>109.55999999999999</v>
      </c>
      <c r="C27" s="119">
        <f>(C9-(C9*NASTAVENIE!$D$8/100))*(1+(NASTAVENIE!$D$9/100))*NASTAVENIE!$D$10</f>
        <v>111.54</v>
      </c>
      <c r="D27" s="119">
        <f>(D9-(D9*NASTAVENIE!$D$8/100))*(1+(NASTAVENIE!$D$9/100))*NASTAVENIE!$D$10</f>
        <v>115.5</v>
      </c>
      <c r="E27" s="119">
        <f>(E9-(E9*NASTAVENIE!$D$8/100))*(1+(NASTAVENIE!$D$9/100))*NASTAVENIE!$D$10</f>
        <v>118.8</v>
      </c>
      <c r="F27" s="119">
        <f>(F9-(F9*NASTAVENIE!$D$8/100))*(1+(NASTAVENIE!$D$9/100))*NASTAVENIE!$D$10</f>
        <v>121.44</v>
      </c>
      <c r="G27" s="119">
        <f>(G9-(G9*NASTAVENIE!$D$8/100))*(1+(NASTAVENIE!$D$9/100))*NASTAVENIE!$D$10</f>
        <v>125.39999999999999</v>
      </c>
      <c r="H27" s="119">
        <f>(H9-(H9*NASTAVENIE!$D$8/100))*(1+(NASTAVENIE!$D$9/100))*NASTAVENIE!$D$10</f>
        <v>128.04</v>
      </c>
      <c r="I27" s="119">
        <f>(I9-(I9*NASTAVENIE!$D$8/100))*(1+(NASTAVENIE!$D$9/100))*NASTAVENIE!$D$10</f>
        <v>131.34</v>
      </c>
      <c r="J27" s="119">
        <f>(J9-(J9*NASTAVENIE!$D$8/100))*(1+(NASTAVENIE!$D$9/100))*NASTAVENIE!$D$10</f>
        <v>134.63999999999999</v>
      </c>
      <c r="K27" s="119">
        <f>(K9-(K9*NASTAVENIE!$D$8/100))*(1+(NASTAVENIE!$D$9/100))*NASTAVENIE!$D$10</f>
        <v>137.28</v>
      </c>
      <c r="L27" s="119">
        <f>(L9-(L9*NASTAVENIE!$D$8/100))*(1+(NASTAVENIE!$D$9/100))*NASTAVENIE!$D$10</f>
        <v>140.58000000000001</v>
      </c>
      <c r="M27" s="119">
        <f>(M9-(M9*NASTAVENIE!$D$8/100))*(1+(NASTAVENIE!$D$9/100))*NASTAVENIE!$D$10</f>
        <v>144.54</v>
      </c>
      <c r="N27" s="119">
        <f>(N9-(N9*NASTAVENIE!$D$8/100))*(1+(NASTAVENIE!$D$9/100))*NASTAVENIE!$D$10</f>
        <v>148.5</v>
      </c>
      <c r="O27" s="119">
        <f>(O9-(O9*NASTAVENIE!$D$8/100))*(1+(NASTAVENIE!$D$9/100))*NASTAVENIE!$D$10</f>
        <v>151.79999999999998</v>
      </c>
      <c r="P27" s="119">
        <f>(P9-(P9*NASTAVENIE!$D$8/100))*(1+(NASTAVENIE!$D$9/100))*NASTAVENIE!$D$10</f>
        <v>155.76000000000002</v>
      </c>
      <c r="Q27" s="119">
        <f>(Q9-(Q9*NASTAVENIE!$D$8/100))*(1+(NASTAVENIE!$D$9/100))*NASTAVENIE!$D$10</f>
        <v>157.73999999999998</v>
      </c>
      <c r="R27" s="119">
        <f>(R9-(R9*NASTAVENIE!$D$8/100))*(1+(NASTAVENIE!$D$9/100))*NASTAVENIE!$D$10</f>
        <v>161.04</v>
      </c>
    </row>
    <row r="28" spans="1:24">
      <c r="A28" s="176">
        <v>1100</v>
      </c>
      <c r="B28" s="119">
        <f>(B10-(B10*NASTAVENIE!$D$8/100))*(1+(NASTAVENIE!$D$9/100))*NASTAVENIE!$D$10</f>
        <v>114.84</v>
      </c>
      <c r="C28" s="119">
        <f>(C10-(C10*NASTAVENIE!$D$8/100))*(1+(NASTAVENIE!$D$9/100))*NASTAVENIE!$D$10</f>
        <v>117.48</v>
      </c>
      <c r="D28" s="119">
        <f>(D10-(D10*NASTAVENIE!$D$8/100))*(1+(NASTAVENIE!$D$9/100))*NASTAVENIE!$D$10</f>
        <v>121.44</v>
      </c>
      <c r="E28" s="119">
        <f>(E10-(E10*NASTAVENIE!$D$8/100))*(1+(NASTAVENIE!$D$9/100))*NASTAVENIE!$D$10</f>
        <v>124.74</v>
      </c>
      <c r="F28" s="119">
        <f>(F10-(F10*NASTAVENIE!$D$8/100))*(1+(NASTAVENIE!$D$9/100))*NASTAVENIE!$D$10</f>
        <v>128.04</v>
      </c>
      <c r="G28" s="119">
        <f>(G10-(G10*NASTAVENIE!$D$8/100))*(1+(NASTAVENIE!$D$9/100))*NASTAVENIE!$D$10</f>
        <v>132</v>
      </c>
      <c r="H28" s="119">
        <f>(H10-(H10*NASTAVENIE!$D$8/100))*(1+(NASTAVENIE!$D$9/100))*NASTAVENIE!$D$10</f>
        <v>134.63999999999999</v>
      </c>
      <c r="I28" s="119">
        <f>(I10-(I10*NASTAVENIE!$D$8/100))*(1+(NASTAVENIE!$D$9/100))*NASTAVENIE!$D$10</f>
        <v>138.6</v>
      </c>
      <c r="J28" s="119">
        <f>(J10-(J10*NASTAVENIE!$D$8/100))*(1+(NASTAVENIE!$D$9/100))*NASTAVENIE!$D$10</f>
        <v>142.56</v>
      </c>
      <c r="K28" s="119">
        <f>(K10-(K10*NASTAVENIE!$D$8/100))*(1+(NASTAVENIE!$D$9/100))*NASTAVENIE!$D$10</f>
        <v>145.19999999999999</v>
      </c>
      <c r="L28" s="119">
        <f>(L10-(L10*NASTAVENIE!$D$8/100))*(1+(NASTAVENIE!$D$9/100))*NASTAVENIE!$D$10</f>
        <v>148.5</v>
      </c>
      <c r="M28" s="119">
        <f>(M10-(M10*NASTAVENIE!$D$8/100))*(1+(NASTAVENIE!$D$9/100))*NASTAVENIE!$D$10</f>
        <v>152.45999999999998</v>
      </c>
      <c r="N28" s="119">
        <f>(N10-(N10*NASTAVENIE!$D$8/100))*(1+(NASTAVENIE!$D$9/100))*NASTAVENIE!$D$10</f>
        <v>157.08000000000001</v>
      </c>
      <c r="O28" s="119">
        <f>(O10-(O10*NASTAVENIE!$D$8/100))*(1+(NASTAVENIE!$D$9/100))*NASTAVENIE!$D$10</f>
        <v>160.38</v>
      </c>
      <c r="P28" s="119">
        <f>(P10-(P10*NASTAVENIE!$D$8/100))*(1+(NASTAVENIE!$D$9/100))*NASTAVENIE!$D$10</f>
        <v>163.68</v>
      </c>
      <c r="Q28" s="119">
        <f>(Q10-(Q10*NASTAVENIE!$D$8/100))*(1+(NASTAVENIE!$D$9/100))*NASTAVENIE!$D$10</f>
        <v>166.98</v>
      </c>
      <c r="R28" s="119">
        <f>(R10-(R10*NASTAVENIE!$D$8/100))*(1+(NASTAVENIE!$D$9/100))*NASTAVENIE!$D$10</f>
        <v>170.28</v>
      </c>
    </row>
    <row r="29" spans="1:24">
      <c r="A29" s="176">
        <v>1200</v>
      </c>
      <c r="B29" s="119">
        <f>(B11-(B11*NASTAVENIE!$D$8/100))*(1+(NASTAVENIE!$D$9/100))*NASTAVENIE!$D$10</f>
        <v>120.11999999999999</v>
      </c>
      <c r="C29" s="119">
        <f>(C11-(C11*NASTAVENIE!$D$8/100))*(1+(NASTAVENIE!$D$9/100))*NASTAVENIE!$D$10</f>
        <v>122.75999999999999</v>
      </c>
      <c r="D29" s="119">
        <f>(D11-(D11*NASTAVENIE!$D$8/100))*(1+(NASTAVENIE!$D$9/100))*NASTAVENIE!$D$10</f>
        <v>126.71999999999998</v>
      </c>
      <c r="E29" s="119">
        <f>(E11-(E11*NASTAVENIE!$D$8/100))*(1+(NASTAVENIE!$D$9/100))*NASTAVENIE!$D$10</f>
        <v>130.68</v>
      </c>
      <c r="F29" s="119">
        <f>(F11-(F11*NASTAVENIE!$D$8/100))*(1+(NASTAVENIE!$D$9/100))*NASTAVENIE!$D$10</f>
        <v>134.63999999999999</v>
      </c>
      <c r="G29" s="119">
        <f>(G11-(G11*NASTAVENIE!$D$8/100))*(1+(NASTAVENIE!$D$9/100))*NASTAVENIE!$D$10</f>
        <v>137.94</v>
      </c>
      <c r="H29" s="119">
        <f>(H11-(H11*NASTAVENIE!$D$8/100))*(1+(NASTAVENIE!$D$9/100))*NASTAVENIE!$D$10</f>
        <v>141.24</v>
      </c>
      <c r="I29" s="119">
        <f>(I11-(I11*NASTAVENIE!$D$8/100))*(1+(NASTAVENIE!$D$9/100))*NASTAVENIE!$D$10</f>
        <v>145.19999999999999</v>
      </c>
      <c r="J29" s="119">
        <f>(J11-(J11*NASTAVENIE!$D$8/100))*(1+(NASTAVENIE!$D$9/100))*NASTAVENIE!$D$10</f>
        <v>149.16</v>
      </c>
      <c r="K29" s="119">
        <f>(K11-(K11*NASTAVENIE!$D$8/100))*(1+(NASTAVENIE!$D$9/100))*NASTAVENIE!$D$10</f>
        <v>151.79999999999998</v>
      </c>
      <c r="L29" s="119">
        <f>(L11-(L11*NASTAVENIE!$D$8/100))*(1+(NASTAVENIE!$D$9/100))*NASTAVENIE!$D$10</f>
        <v>155.76000000000002</v>
      </c>
      <c r="M29" s="119">
        <f>(M11-(M11*NASTAVENIE!$D$8/100))*(1+(NASTAVENIE!$D$9/100))*NASTAVENIE!$D$10</f>
        <v>159.72</v>
      </c>
      <c r="N29" s="119">
        <f>(N11-(N11*NASTAVENIE!$D$8/100))*(1+(NASTAVENIE!$D$9/100))*NASTAVENIE!$D$10</f>
        <v>164.33999999999997</v>
      </c>
      <c r="O29" s="119">
        <f>(O11-(O11*NASTAVENIE!$D$8/100))*(1+(NASTAVENIE!$D$9/100))*NASTAVENIE!$D$10</f>
        <v>168.29999999999998</v>
      </c>
      <c r="P29" s="119">
        <f>(P11-(P11*NASTAVENIE!$D$8/100))*(1+(NASTAVENIE!$D$9/100))*NASTAVENIE!$D$10</f>
        <v>172.26000000000002</v>
      </c>
      <c r="Q29" s="119">
        <f>(Q11-(Q11*NASTAVENIE!$D$8/100))*(1+(NASTAVENIE!$D$9/100))*NASTAVENIE!$D$10</f>
        <v>175.56</v>
      </c>
      <c r="R29" s="119">
        <f>(R11-(R11*NASTAVENIE!$D$8/100))*(1+(NASTAVENIE!$D$9/100))*NASTAVENIE!$D$10</f>
        <v>178.86</v>
      </c>
    </row>
    <row r="30" spans="1:24">
      <c r="A30" s="176">
        <v>1300</v>
      </c>
      <c r="B30" s="119">
        <f>(B12-(B12*NASTAVENIE!$D$8/100))*(1+(NASTAVENIE!$D$9/100))*NASTAVENIE!$D$10</f>
        <v>125.39999999999999</v>
      </c>
      <c r="C30" s="119">
        <f>(C12-(C12*NASTAVENIE!$D$8/100))*(1+(NASTAVENIE!$D$9/100))*NASTAVENIE!$D$10</f>
        <v>128.69999999999999</v>
      </c>
      <c r="D30" s="119">
        <f>(D12-(D12*NASTAVENIE!$D$8/100))*(1+(NASTAVENIE!$D$9/100))*NASTAVENIE!$D$10</f>
        <v>132.66</v>
      </c>
      <c r="E30" s="119">
        <f>(E12-(E12*NASTAVENIE!$D$8/100))*(1+(NASTAVENIE!$D$9/100))*NASTAVENIE!$D$10</f>
        <v>136.61999999999998</v>
      </c>
      <c r="F30" s="119">
        <f>(F12-(F12*NASTAVENIE!$D$8/100))*(1+(NASTAVENIE!$D$9/100))*NASTAVENIE!$D$10</f>
        <v>140.58000000000001</v>
      </c>
      <c r="G30" s="119">
        <f>(G12-(G12*NASTAVENIE!$D$8/100))*(1+(NASTAVENIE!$D$9/100))*NASTAVENIE!$D$10</f>
        <v>144.54</v>
      </c>
      <c r="H30" s="119">
        <f>(H12-(H12*NASTAVENIE!$D$8/100))*(1+(NASTAVENIE!$D$9/100))*NASTAVENIE!$D$10</f>
        <v>148.5</v>
      </c>
      <c r="I30" s="119">
        <f>(I12-(I12*NASTAVENIE!$D$8/100))*(1+(NASTAVENIE!$D$9/100))*NASTAVENIE!$D$10</f>
        <v>152.45999999999998</v>
      </c>
      <c r="J30" s="119">
        <f>(J12-(J12*NASTAVENIE!$D$8/100))*(1+(NASTAVENIE!$D$9/100))*NASTAVENIE!$D$10</f>
        <v>156.41999999999999</v>
      </c>
      <c r="K30" s="119">
        <f>(K12-(K12*NASTAVENIE!$D$8/100))*(1+(NASTAVENIE!$D$9/100))*NASTAVENIE!$D$10</f>
        <v>159.72</v>
      </c>
      <c r="L30" s="119">
        <f>(L12-(L12*NASTAVENIE!$D$8/100))*(1+(NASTAVENIE!$D$9/100))*NASTAVENIE!$D$10</f>
        <v>163.68</v>
      </c>
      <c r="M30" s="119">
        <f>(M12-(M12*NASTAVENIE!$D$8/100))*(1+(NASTAVENIE!$D$9/100))*NASTAVENIE!$D$10</f>
        <v>167.64</v>
      </c>
      <c r="N30" s="119">
        <f>(N12-(N12*NASTAVENIE!$D$8/100))*(1+(NASTAVENIE!$D$9/100))*NASTAVENIE!$D$10</f>
        <v>172.92</v>
      </c>
      <c r="O30" s="119">
        <f>(O12-(O12*NASTAVENIE!$D$8/100))*(1+(NASTAVENIE!$D$9/100))*NASTAVENIE!$D$10</f>
        <v>176.88</v>
      </c>
      <c r="P30" s="119">
        <f>(P12-(P12*NASTAVENIE!$D$8/100))*(1+(NASTAVENIE!$D$9/100))*NASTAVENIE!$D$10</f>
        <v>180.83999999999997</v>
      </c>
      <c r="Q30" s="119">
        <f>(Q12-(Q12*NASTAVENIE!$D$8/100))*(1+(NASTAVENIE!$D$9/100))*NASTAVENIE!$D$10</f>
        <v>184.14</v>
      </c>
      <c r="R30" s="119">
        <f>(R12-(R12*NASTAVENIE!$D$8/100))*(1+(NASTAVENIE!$D$9/100))*NASTAVENIE!$D$10</f>
        <v>188.1</v>
      </c>
    </row>
    <row r="31" spans="1:24">
      <c r="A31" s="176">
        <v>1400</v>
      </c>
      <c r="B31" s="119">
        <f>(B13-(B13*NASTAVENIE!$D$8/100))*(1+(NASTAVENIE!$D$9/100))*NASTAVENIE!$D$10</f>
        <v>131.34</v>
      </c>
      <c r="C31" s="119">
        <f>(C13-(C13*NASTAVENIE!$D$8/100))*(1+(NASTAVENIE!$D$9/100))*NASTAVENIE!$D$10</f>
        <v>134.63999999999999</v>
      </c>
      <c r="D31" s="119">
        <f>(D13-(D13*NASTAVENIE!$D$8/100))*(1+(NASTAVENIE!$D$9/100))*NASTAVENIE!$D$10</f>
        <v>139.26</v>
      </c>
      <c r="E31" s="119">
        <f>(E13-(E13*NASTAVENIE!$D$8/100))*(1+(NASTAVENIE!$D$9/100))*NASTAVENIE!$D$10</f>
        <v>143.88</v>
      </c>
      <c r="F31" s="119">
        <f>(F13-(F13*NASTAVENIE!$D$8/100))*(1+(NASTAVENIE!$D$9/100))*NASTAVENIE!$D$10</f>
        <v>147.18</v>
      </c>
      <c r="G31" s="119">
        <f>(G13-(G13*NASTAVENIE!$D$8/100))*(1+(NASTAVENIE!$D$9/100))*NASTAVENIE!$D$10</f>
        <v>152.45999999999998</v>
      </c>
      <c r="H31" s="119">
        <f>(H13-(H13*NASTAVENIE!$D$8/100))*(1+(NASTAVENIE!$D$9/100))*NASTAVENIE!$D$10</f>
        <v>155.76000000000002</v>
      </c>
      <c r="I31" s="119">
        <f>(I13-(I13*NASTAVENIE!$D$8/100))*(1+(NASTAVENIE!$D$9/100))*NASTAVENIE!$D$10</f>
        <v>159.72</v>
      </c>
      <c r="J31" s="119">
        <f>(J13-(J13*NASTAVENIE!$D$8/100))*(1+(NASTAVENIE!$D$9/100))*NASTAVENIE!$D$10</f>
        <v>164.33999999999997</v>
      </c>
      <c r="K31" s="119">
        <f>(K13-(K13*NASTAVENIE!$D$8/100))*(1+(NASTAVENIE!$D$9/100))*NASTAVENIE!$D$10</f>
        <v>167.64</v>
      </c>
      <c r="L31" s="119">
        <f>(L13-(L13*NASTAVENIE!$D$8/100))*(1+(NASTAVENIE!$D$9/100))*NASTAVENIE!$D$10</f>
        <v>172.26000000000002</v>
      </c>
      <c r="M31" s="119">
        <f>(M13-(M13*NASTAVENIE!$D$8/100))*(1+(NASTAVENIE!$D$9/100))*NASTAVENIE!$D$10</f>
        <v>176.22</v>
      </c>
      <c r="N31" s="119">
        <f>(N13-(N13*NASTAVENIE!$D$8/100))*(1+(NASTAVENIE!$D$9/100))*NASTAVENIE!$D$10</f>
        <v>181.5</v>
      </c>
      <c r="O31" s="119">
        <f>(O13-(O13*NASTAVENIE!$D$8/100))*(1+(NASTAVENIE!$D$9/100))*NASTAVENIE!$D$10</f>
        <v>185.46</v>
      </c>
      <c r="P31" s="119">
        <f>(P13-(P13*NASTAVENIE!$D$8/100))*(1+(NASTAVENIE!$D$9/100))*NASTAVENIE!$D$10</f>
        <v>190.08</v>
      </c>
      <c r="Q31" s="119">
        <f>(Q13-(Q13*NASTAVENIE!$D$8/100))*(1+(NASTAVENIE!$D$9/100))*NASTAVENIE!$D$10</f>
        <v>193.38</v>
      </c>
      <c r="R31" s="119">
        <f>(R13-(R13*NASTAVENIE!$D$8/100))*(1+(NASTAVENIE!$D$9/100))*NASTAVENIE!$D$10</f>
        <v>197.33999999999997</v>
      </c>
      <c r="V31" s="211"/>
      <c r="W31" s="123" t="s">
        <v>176</v>
      </c>
    </row>
    <row r="32" spans="1:24">
      <c r="A32" s="176">
        <v>1500</v>
      </c>
      <c r="B32" s="119">
        <f>(B14-(B14*NASTAVENIE!$D$8/100))*(1+(NASTAVENIE!$D$9/100))*NASTAVENIE!$D$10</f>
        <v>137.28</v>
      </c>
      <c r="C32" s="119">
        <f>(C14-(C14*NASTAVENIE!$D$8/100))*(1+(NASTAVENIE!$D$9/100))*NASTAVENIE!$D$10</f>
        <v>141.24</v>
      </c>
      <c r="D32" s="119">
        <f>(D14-(D14*NASTAVENIE!$D$8/100))*(1+(NASTAVENIE!$D$9/100))*NASTAVENIE!$D$10</f>
        <v>145.19999999999999</v>
      </c>
      <c r="E32" s="119">
        <f>(E14-(E14*NASTAVENIE!$D$8/100))*(1+(NASTAVENIE!$D$9/100))*NASTAVENIE!$D$10</f>
        <v>149.82</v>
      </c>
      <c r="F32" s="119">
        <f>(F14-(F14*NASTAVENIE!$D$8/100))*(1+(NASTAVENIE!$D$9/100))*NASTAVENIE!$D$10</f>
        <v>154.43999999999997</v>
      </c>
      <c r="G32" s="119">
        <f>(G14-(G14*NASTAVENIE!$D$8/100))*(1+(NASTAVENIE!$D$9/100))*NASTAVENIE!$D$10</f>
        <v>158.4</v>
      </c>
      <c r="H32" s="119">
        <f>(H14-(H14*NASTAVENIE!$D$8/100))*(1+(NASTAVENIE!$D$9/100))*NASTAVENIE!$D$10</f>
        <v>162.36000000000001</v>
      </c>
      <c r="I32" s="119">
        <f>(I14-(I14*NASTAVENIE!$D$8/100))*(1+(NASTAVENIE!$D$9/100))*NASTAVENIE!$D$10</f>
        <v>166.98</v>
      </c>
      <c r="J32" s="119">
        <f>(J14-(J14*NASTAVENIE!$D$8/100))*(1+(NASTAVENIE!$D$9/100))*NASTAVENIE!$D$10</f>
        <v>171.6</v>
      </c>
      <c r="K32" s="119">
        <f>(K14-(K14*NASTAVENIE!$D$8/100))*(1+(NASTAVENIE!$D$9/100))*NASTAVENIE!$D$10</f>
        <v>175.56</v>
      </c>
      <c r="L32" s="119">
        <f>(L14-(L14*NASTAVENIE!$D$8/100))*(1+(NASTAVENIE!$D$9/100))*NASTAVENIE!$D$10</f>
        <v>180.18</v>
      </c>
      <c r="M32" s="119">
        <f>(M14-(M14*NASTAVENIE!$D$8/100))*(1+(NASTAVENIE!$D$9/100))*NASTAVENIE!$D$10</f>
        <v>184.14</v>
      </c>
      <c r="N32" s="119">
        <f>(N14-(N14*NASTAVENIE!$D$8/100))*(1+(NASTAVENIE!$D$9/100))*NASTAVENIE!$D$10</f>
        <v>190.08</v>
      </c>
      <c r="O32" s="119">
        <f>(O14-(O14*NASTAVENIE!$D$8/100))*(1+(NASTAVENIE!$D$9/100))*NASTAVENIE!$D$10</f>
        <v>194.7</v>
      </c>
      <c r="P32" s="119">
        <f>(P14-(P14*NASTAVENIE!$D$8/100))*(1+(NASTAVENIE!$D$9/100))*NASTAVENIE!$D$10</f>
        <v>198.66</v>
      </c>
      <c r="Q32" s="119">
        <f>(Q14-(Q14*NASTAVENIE!$D$8/100))*(1+(NASTAVENIE!$D$9/100))*NASTAVENIE!$D$10</f>
        <v>202.61999999999998</v>
      </c>
      <c r="R32" s="119">
        <f>(R14-(R14*NASTAVENIE!$D$8/100))*(1+(NASTAVENIE!$D$9/100))*NASTAVENIE!$D$10</f>
        <v>207.23999999999998</v>
      </c>
      <c r="V32" s="212"/>
      <c r="W32" s="123" t="s">
        <v>177</v>
      </c>
    </row>
    <row r="33" spans="1:18">
      <c r="A33" s="176">
        <v>1600</v>
      </c>
      <c r="B33" s="119">
        <f>(B15-(B15*NASTAVENIE!$D$8/100))*(1+(NASTAVENIE!$D$9/100))*NASTAVENIE!$D$10</f>
        <v>143.22</v>
      </c>
      <c r="C33" s="119">
        <f>(C15-(C15*NASTAVENIE!$D$8/100))*(1+(NASTAVENIE!$D$9/100))*NASTAVENIE!$D$10</f>
        <v>147.18</v>
      </c>
      <c r="D33" s="119">
        <f>(D15-(D15*NASTAVENIE!$D$8/100))*(1+(NASTAVENIE!$D$9/100))*NASTAVENIE!$D$10</f>
        <v>151.79999999999998</v>
      </c>
      <c r="E33" s="119">
        <f>(E15-(E15*NASTAVENIE!$D$8/100))*(1+(NASTAVENIE!$D$9/100))*NASTAVENIE!$D$10</f>
        <v>156.41999999999999</v>
      </c>
      <c r="F33" s="119">
        <f>(F15-(F15*NASTAVENIE!$D$8/100))*(1+(NASTAVENIE!$D$9/100))*NASTAVENIE!$D$10</f>
        <v>161.69999999999999</v>
      </c>
      <c r="G33" s="119">
        <f>(G15-(G15*NASTAVENIE!$D$8/100))*(1+(NASTAVENIE!$D$9/100))*NASTAVENIE!$D$10</f>
        <v>166.32</v>
      </c>
      <c r="H33" s="119">
        <f>(H15-(H15*NASTAVENIE!$D$8/100))*(1+(NASTAVENIE!$D$9/100))*NASTAVENIE!$D$10</f>
        <v>170.28</v>
      </c>
      <c r="I33" s="119">
        <f>(I15-(I15*NASTAVENIE!$D$8/100))*(1+(NASTAVENIE!$D$9/100))*NASTAVENIE!$D$10</f>
        <v>174.9</v>
      </c>
      <c r="J33" s="119">
        <f>(J15-(J15*NASTAVENIE!$D$8/100))*(1+(NASTAVENIE!$D$9/100))*NASTAVENIE!$D$10</f>
        <v>179.51999999999998</v>
      </c>
      <c r="K33" s="119">
        <f>(K15-(K15*NASTAVENIE!$D$8/100))*(1+(NASTAVENIE!$D$9/100))*NASTAVENIE!$D$10</f>
        <v>183.48</v>
      </c>
      <c r="L33" s="119">
        <f>(L15-(L15*NASTAVENIE!$D$8/100))*(1+(NASTAVENIE!$D$9/100))*NASTAVENIE!$D$10</f>
        <v>188.76000000000002</v>
      </c>
      <c r="M33" s="119">
        <f>(M15-(M15*NASTAVENIE!$D$8/100))*(1+(NASTAVENIE!$D$9/100))*NASTAVENIE!$D$10</f>
        <v>193.38</v>
      </c>
      <c r="N33" s="119">
        <f>(N15-(N15*NASTAVENIE!$D$8/100))*(1+(NASTAVENIE!$D$9/100))*NASTAVENIE!$D$10</f>
        <v>198.66</v>
      </c>
      <c r="O33" s="119">
        <f>(O15-(O15*NASTAVENIE!$D$8/100))*(1+(NASTAVENIE!$D$9/100))*NASTAVENIE!$D$10</f>
        <v>203.28</v>
      </c>
      <c r="P33" s="119">
        <f>(P15-(P15*NASTAVENIE!$D$8/100))*(1+(NASTAVENIE!$D$9/100))*NASTAVENIE!$D$10</f>
        <v>208.56</v>
      </c>
      <c r="Q33" s="119">
        <f>(Q15-(Q15*NASTAVENIE!$D$8/100))*(1+(NASTAVENIE!$D$9/100))*NASTAVENIE!$D$10</f>
        <v>211.86</v>
      </c>
      <c r="R33" s="119">
        <f>(R15-(R15*NASTAVENIE!$D$8/100))*(1+(NASTAVENIE!$D$9/100))*NASTAVENIE!$D$10</f>
        <v>217.14</v>
      </c>
    </row>
    <row r="34" spans="1:18">
      <c r="A34" s="176">
        <v>1700</v>
      </c>
      <c r="B34" s="119">
        <f>(B16-(B16*NASTAVENIE!$D$8/100))*(1+(NASTAVENIE!$D$9/100))*NASTAVENIE!$D$10</f>
        <v>149.82</v>
      </c>
      <c r="C34" s="119">
        <f>(C16-(C16*NASTAVENIE!$D$8/100))*(1+(NASTAVENIE!$D$9/100))*NASTAVENIE!$D$10</f>
        <v>153.78</v>
      </c>
      <c r="D34" s="119">
        <f>(D16-(D16*NASTAVENIE!$D$8/100))*(1+(NASTAVENIE!$D$9/100))*NASTAVENIE!$D$10</f>
        <v>159.06</v>
      </c>
      <c r="E34" s="119">
        <f>(E16-(E16*NASTAVENIE!$D$8/100))*(1+(NASTAVENIE!$D$9/100))*NASTAVENIE!$D$10</f>
        <v>163.68</v>
      </c>
      <c r="F34" s="119">
        <f>(F16-(F16*NASTAVENIE!$D$8/100))*(1+(NASTAVENIE!$D$9/100))*NASTAVENIE!$D$10</f>
        <v>168.29999999999998</v>
      </c>
      <c r="G34" s="119">
        <f>(G16-(G16*NASTAVENIE!$D$8/100))*(1+(NASTAVENIE!$D$9/100))*NASTAVENIE!$D$10</f>
        <v>173.58</v>
      </c>
      <c r="H34" s="119">
        <f>(H16-(H16*NASTAVENIE!$D$8/100))*(1+(NASTAVENIE!$D$9/100))*NASTAVENIE!$D$10</f>
        <v>177.54</v>
      </c>
      <c r="I34" s="119">
        <f>(I16-(I16*NASTAVENIE!$D$8/100))*(1+(NASTAVENIE!$D$9/100))*NASTAVENIE!$D$10</f>
        <v>182.82</v>
      </c>
      <c r="J34" s="119">
        <f>(J16-(J16*NASTAVENIE!$D$8/100))*(1+(NASTAVENIE!$D$9/100))*NASTAVENIE!$D$10</f>
        <v>188.1</v>
      </c>
      <c r="K34" s="119">
        <f>(K16-(K16*NASTAVENIE!$D$8/100))*(1+(NASTAVENIE!$D$9/100))*NASTAVENIE!$D$10</f>
        <v>192.06</v>
      </c>
      <c r="L34" s="119">
        <f>(L16-(L16*NASTAVENIE!$D$8/100))*(1+(NASTAVENIE!$D$9/100))*NASTAVENIE!$D$10</f>
        <v>196.68</v>
      </c>
      <c r="M34" s="119">
        <f>(M16-(M16*NASTAVENIE!$D$8/100))*(1+(NASTAVENIE!$D$9/100))*NASTAVENIE!$D$10</f>
        <v>201.96</v>
      </c>
      <c r="N34" s="119">
        <f>(N16-(N16*NASTAVENIE!$D$8/100))*(1+(NASTAVENIE!$D$9/100))*NASTAVENIE!$D$10</f>
        <v>207.9</v>
      </c>
      <c r="O34" s="119">
        <f>(O16-(O16*NASTAVENIE!$D$8/100))*(1+(NASTAVENIE!$D$9/100))*NASTAVENIE!$D$10</f>
        <v>212.51999999999998</v>
      </c>
      <c r="P34" s="119">
        <f>(P16-(P16*NASTAVENIE!$D$8/100))*(1+(NASTAVENIE!$D$9/100))*NASTAVENIE!$D$10</f>
        <v>217.79999999999998</v>
      </c>
      <c r="Q34" s="119">
        <f>(Q16-(Q16*NASTAVENIE!$D$8/100))*(1+(NASTAVENIE!$D$9/100))*NASTAVENIE!$D$10</f>
        <v>221.76000000000002</v>
      </c>
      <c r="R34" s="119">
        <f>(R16-(R16*NASTAVENIE!$D$8/100))*(1+(NASTAVENIE!$D$9/100))*NASTAVENIE!$D$10</f>
        <v>226.38</v>
      </c>
    </row>
    <row r="35" spans="1:18">
      <c r="A35" s="176">
        <v>1800</v>
      </c>
      <c r="B35" s="119">
        <f>(B17-(B17*NASTAVENIE!$D$8/100))*(1+(NASTAVENIE!$D$9/100))*NASTAVENIE!$D$10</f>
        <v>155.76000000000002</v>
      </c>
      <c r="C35" s="119">
        <f>(C17-(C17*NASTAVENIE!$D$8/100))*(1+(NASTAVENIE!$D$9/100))*NASTAVENIE!$D$10</f>
        <v>160.38</v>
      </c>
      <c r="D35" s="119">
        <f>(D17-(D17*NASTAVENIE!$D$8/100))*(1+(NASTAVENIE!$D$9/100))*NASTAVENIE!$D$10</f>
        <v>165.66</v>
      </c>
      <c r="E35" s="119">
        <f>(E17-(E17*NASTAVENIE!$D$8/100))*(1+(NASTAVENIE!$D$9/100))*NASTAVENIE!$D$10</f>
        <v>170.93999999999997</v>
      </c>
      <c r="F35" s="119">
        <f>(F17-(F17*NASTAVENIE!$D$8/100))*(1+(NASTAVENIE!$D$9/100))*NASTAVENIE!$D$10</f>
        <v>176.22</v>
      </c>
      <c r="G35" s="119">
        <f>(G17-(G17*NASTAVENIE!$D$8/100))*(1+(NASTAVENIE!$D$9/100))*NASTAVENIE!$D$10</f>
        <v>180.83999999999997</v>
      </c>
      <c r="H35" s="119">
        <f>(H17-(H17*NASTAVENIE!$D$8/100))*(1+(NASTAVENIE!$D$9/100))*NASTAVENIE!$D$10</f>
        <v>185.46</v>
      </c>
      <c r="I35" s="119">
        <f>(I17-(I17*NASTAVENIE!$D$8/100))*(1+(NASTAVENIE!$D$9/100))*NASTAVENIE!$D$10</f>
        <v>190.73999999999998</v>
      </c>
      <c r="J35" s="119">
        <f>(J17-(J17*NASTAVENIE!$D$8/100))*(1+(NASTAVENIE!$D$9/100))*NASTAVENIE!$D$10</f>
        <v>196.01999999999998</v>
      </c>
      <c r="K35" s="119">
        <f>(K17-(K17*NASTAVENIE!$D$8/100))*(1+(NASTAVENIE!$D$9/100))*NASTAVENIE!$D$10</f>
        <v>200.64</v>
      </c>
      <c r="L35" s="119">
        <f>(L17-(L17*NASTAVENIE!$D$8/100))*(1+(NASTAVENIE!$D$9/100))*NASTAVENIE!$D$10</f>
        <v>205.26000000000002</v>
      </c>
      <c r="M35" s="119">
        <f>(M17-(M17*NASTAVENIE!$D$8/100))*(1+(NASTAVENIE!$D$9/100))*NASTAVENIE!$D$10</f>
        <v>210.54</v>
      </c>
      <c r="N35" s="119">
        <f>(N17-(N17*NASTAVENIE!$D$8/100))*(1+(NASTAVENIE!$D$9/100))*NASTAVENIE!$D$10</f>
        <v>217.14</v>
      </c>
      <c r="O35" s="119">
        <f>(O17-(O17*NASTAVENIE!$D$8/100))*(1+(NASTAVENIE!$D$9/100))*NASTAVENIE!$D$10</f>
        <v>222.42</v>
      </c>
      <c r="P35" s="119">
        <f>(P17-(P17*NASTAVENIE!$D$8/100))*(1+(NASTAVENIE!$D$9/100))*NASTAVENIE!$D$10</f>
        <v>227.04</v>
      </c>
      <c r="Q35" s="119">
        <f>(Q17-(Q17*NASTAVENIE!$D$8/100))*(1+(NASTAVENIE!$D$9/100))*NASTAVENIE!$D$10</f>
        <v>231.66</v>
      </c>
      <c r="R35" s="119">
        <f>(R17-(R17*NASTAVENIE!$D$8/100))*(1+(NASTAVENIE!$D$9/100))*NASTAVENIE!$D$10</f>
        <v>236.93999999999997</v>
      </c>
    </row>
    <row r="36" spans="1:18">
      <c r="A36" s="176">
        <v>1900</v>
      </c>
      <c r="B36" s="119">
        <f>(B18-(B18*NASTAVENIE!$D$8/100))*(1+(NASTAVENIE!$D$9/100))*NASTAVENIE!$D$10</f>
        <v>156.41999999999999</v>
      </c>
      <c r="C36" s="119">
        <f>(C18-(C18*NASTAVENIE!$D$8/100))*(1+(NASTAVENIE!$D$9/100))*NASTAVENIE!$D$10</f>
        <v>161.04</v>
      </c>
      <c r="D36" s="119">
        <f>(D18-(D18*NASTAVENIE!$D$8/100))*(1+(NASTAVENIE!$D$9/100))*NASTAVENIE!$D$10</f>
        <v>166.32</v>
      </c>
      <c r="E36" s="119">
        <f>(E18-(E18*NASTAVENIE!$D$8/100))*(1+(NASTAVENIE!$D$9/100))*NASTAVENIE!$D$10</f>
        <v>171.6</v>
      </c>
      <c r="F36" s="119">
        <f>(F18-(F18*NASTAVENIE!$D$8/100))*(1+(NASTAVENIE!$D$9/100))*NASTAVENIE!$D$10</f>
        <v>176.88</v>
      </c>
      <c r="G36" s="119">
        <f>(G18-(G18*NASTAVENIE!$D$8/100))*(1+(NASTAVENIE!$D$9/100))*NASTAVENIE!$D$10</f>
        <v>182.82</v>
      </c>
      <c r="H36" s="119">
        <f>(H18-(H18*NASTAVENIE!$D$8/100))*(1+(NASTAVENIE!$D$9/100))*NASTAVENIE!$D$10</f>
        <v>186.78</v>
      </c>
      <c r="I36" s="119">
        <f>(I18-(I18*NASTAVENIE!$D$8/100))*(1+(NASTAVENIE!$D$9/100))*NASTAVENIE!$D$10</f>
        <v>192.72</v>
      </c>
      <c r="J36" s="119">
        <f>(J18-(J18*NASTAVENIE!$D$8/100))*(1+(NASTAVENIE!$D$9/100))*NASTAVENIE!$D$10</f>
        <v>198.66</v>
      </c>
      <c r="K36" s="119">
        <f>(K18-(K18*NASTAVENIE!$D$8/100))*(1+(NASTAVENIE!$D$9/100))*NASTAVENIE!$D$10</f>
        <v>202.61999999999998</v>
      </c>
      <c r="L36" s="119">
        <f>(L18-(L18*NASTAVENIE!$D$8/100))*(1+(NASTAVENIE!$D$9/100))*NASTAVENIE!$D$10</f>
        <v>208.56</v>
      </c>
      <c r="M36" s="119">
        <f>(M18-(M18*NASTAVENIE!$D$8/100))*(1+(NASTAVENIE!$D$9/100))*NASTAVENIE!$D$10</f>
        <v>213.83999999999997</v>
      </c>
      <c r="N36" s="119">
        <f>(N18-(N18*NASTAVENIE!$D$8/100))*(1+(NASTAVENIE!$D$9/100))*NASTAVENIE!$D$10</f>
        <v>219.78</v>
      </c>
      <c r="O36" s="119">
        <f>(O18-(O18*NASTAVENIE!$D$8/100))*(1+(NASTAVENIE!$D$9/100))*NASTAVENIE!$D$10</f>
        <v>225.72</v>
      </c>
      <c r="P36" s="119">
        <f>(P18-(P18*NASTAVENIE!$D$8/100))*(1+(NASTAVENIE!$D$9/100))*NASTAVENIE!$D$10</f>
        <v>231</v>
      </c>
      <c r="Q36" s="119">
        <f>(Q18-(Q18*NASTAVENIE!$D$8/100))*(1+(NASTAVENIE!$D$9/100))*NASTAVENIE!$D$10</f>
        <v>235.61999999999998</v>
      </c>
      <c r="R36" s="119">
        <f>(R18-(R18*NASTAVENIE!$D$8/100))*(1+(NASTAVENIE!$D$9/100))*NASTAVENIE!$D$10</f>
        <v>240.89999999999998</v>
      </c>
    </row>
    <row r="37" spans="1:18">
      <c r="A37" s="176">
        <v>2000</v>
      </c>
      <c r="B37" s="119">
        <f>(B19-(B19*NASTAVENIE!$D$8/100))*(1+(NASTAVENIE!$D$9/100))*NASTAVENIE!$D$10</f>
        <v>161.69999999999999</v>
      </c>
      <c r="C37" s="119">
        <f>(C19-(C19*NASTAVENIE!$D$8/100))*(1+(NASTAVENIE!$D$9/100))*NASTAVENIE!$D$10</f>
        <v>166.32</v>
      </c>
      <c r="D37" s="119">
        <f>(D19-(D19*NASTAVENIE!$D$8/100))*(1+(NASTAVENIE!$D$9/100))*NASTAVENIE!$D$10</f>
        <v>172.26000000000002</v>
      </c>
      <c r="E37" s="119">
        <f>(E19-(E19*NASTAVENIE!$D$8/100))*(1+(NASTAVENIE!$D$9/100))*NASTAVENIE!$D$10</f>
        <v>177.54</v>
      </c>
      <c r="F37" s="119">
        <f>(F19-(F19*NASTAVENIE!$D$8/100))*(1+(NASTAVENIE!$D$9/100))*NASTAVENIE!$D$10</f>
        <v>182.82</v>
      </c>
      <c r="G37" s="119">
        <f>(G19-(G19*NASTAVENIE!$D$8/100))*(1+(NASTAVENIE!$D$9/100))*NASTAVENIE!$D$10</f>
        <v>189.42</v>
      </c>
      <c r="H37" s="119">
        <f>(H19-(H19*NASTAVENIE!$D$8/100))*(1+(NASTAVENIE!$D$9/100))*NASTAVENIE!$D$10</f>
        <v>193.38</v>
      </c>
      <c r="I37" s="119">
        <f>(I19-(I19*NASTAVENIE!$D$8/100))*(1+(NASTAVENIE!$D$9/100))*NASTAVENIE!$D$10</f>
        <v>199.32</v>
      </c>
      <c r="J37" s="119">
        <f>(J19-(J19*NASTAVENIE!$D$8/100))*(1+(NASTAVENIE!$D$9/100))*NASTAVENIE!$D$10</f>
        <v>205.26000000000002</v>
      </c>
      <c r="K37" s="119">
        <f>(K19-(K19*NASTAVENIE!$D$8/100))*(1+(NASTAVENIE!$D$9/100))*NASTAVENIE!$D$10</f>
        <v>209.88</v>
      </c>
      <c r="L37" s="119">
        <f>(L19-(L19*NASTAVENIE!$D$8/100))*(1+(NASTAVENIE!$D$9/100))*NASTAVENIE!$D$10</f>
        <v>215.16</v>
      </c>
      <c r="M37" s="119">
        <f>(M19-(M19*NASTAVENIE!$D$8/100))*(1+(NASTAVENIE!$D$9/100))*NASTAVENIE!$D$10</f>
        <v>221.76000000000002</v>
      </c>
      <c r="N37" s="119">
        <f>(N19-(N19*NASTAVENIE!$D$8/100))*(1+(NASTAVENIE!$D$9/100))*NASTAVENIE!$D$10</f>
        <v>227.7</v>
      </c>
      <c r="O37" s="119">
        <f>(O19-(O19*NASTAVENIE!$D$8/100))*(1+(NASTAVENIE!$D$9/100))*NASTAVENIE!$D$10</f>
        <v>232.98</v>
      </c>
      <c r="P37" s="119">
        <f>(P19-(P19*NASTAVENIE!$D$8/100))*(1+(NASTAVENIE!$D$9/100))*NASTAVENIE!$D$10</f>
        <v>239.57999999999998</v>
      </c>
      <c r="Q37" s="119">
        <f>(Q19-(Q19*NASTAVENIE!$D$8/100))*(1+(NASTAVENIE!$D$9/100))*NASTAVENIE!$D$10</f>
        <v>244.2</v>
      </c>
      <c r="R37" s="119">
        <f>(R19-(R19*NASTAVENIE!$D$8/100))*(1+(NASTAVENIE!$D$9/100))*NASTAVENIE!$D$10</f>
        <v>249.48</v>
      </c>
    </row>
    <row r="39" spans="1:18" ht="25.35" customHeight="1">
      <c r="A39" s="117" t="s">
        <v>142</v>
      </c>
      <c r="B39" s="322" t="s">
        <v>166</v>
      </c>
      <c r="C39" s="322"/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</row>
    <row r="40" spans="1:18">
      <c r="A40" s="176">
        <v>600</v>
      </c>
      <c r="B40" s="119">
        <f>B23*(1+NASTAVENIE!$D$11/100)</f>
        <v>106.91999999999999</v>
      </c>
      <c r="C40" s="119">
        <f>C23*(1+NASTAVENIE!$D$11/100)</f>
        <v>107.71199999999999</v>
      </c>
      <c r="D40" s="119">
        <f>D23*(1+NASTAVENIE!$D$11/100)</f>
        <v>109.29599999999999</v>
      </c>
      <c r="E40" s="119">
        <f>E23*(1+NASTAVENIE!$D$11/100)</f>
        <v>111.67199999999998</v>
      </c>
      <c r="F40" s="119">
        <f>F23*(1+NASTAVENIE!$D$11/100)</f>
        <v>113.25600000000001</v>
      </c>
      <c r="G40" s="119">
        <f>G23*(1+NASTAVENIE!$D$11/100)</f>
        <v>116.42399999999999</v>
      </c>
      <c r="H40" s="119">
        <f>H23*(1+NASTAVENIE!$D$11/100)</f>
        <v>118.008</v>
      </c>
      <c r="I40" s="119">
        <f>I23*(1+NASTAVENIE!$D$11/100)</f>
        <v>121.176</v>
      </c>
      <c r="J40" s="119">
        <f>J23*(1+NASTAVENIE!$D$11/100)</f>
        <v>123.55199999999999</v>
      </c>
      <c r="K40" s="119">
        <f>K23*(1+NASTAVENIE!$D$11/100)</f>
        <v>125.136</v>
      </c>
      <c r="L40" s="119">
        <f>L23*(1+NASTAVENIE!$D$11/100)</f>
        <v>128.30399999999997</v>
      </c>
      <c r="M40" s="119">
        <f>M23*(1+NASTAVENIE!$D$11/100)</f>
        <v>131.47199999999998</v>
      </c>
      <c r="N40" s="119">
        <f>N23*(1+NASTAVENIE!$D$11/100)</f>
        <v>135.43199999999999</v>
      </c>
      <c r="O40" s="119">
        <f>O23*(1+NASTAVENIE!$D$11/100)</f>
        <v>138.6</v>
      </c>
      <c r="P40" s="119">
        <f>P23*(1+NASTAVENIE!$D$11/100)</f>
        <v>140.976</v>
      </c>
      <c r="Q40" s="119">
        <f>Q23*(1+NASTAVENIE!$D$11/100)</f>
        <v>143.35199999999998</v>
      </c>
      <c r="R40" s="119">
        <f>R23*(1+NASTAVENIE!$D$11/100)</f>
        <v>146.51999999999998</v>
      </c>
    </row>
    <row r="41" spans="1:18">
      <c r="A41" s="176">
        <v>700</v>
      </c>
      <c r="B41" s="119">
        <f>B24*(1+NASTAVENIE!$D$11/100)</f>
        <v>111.67199999999998</v>
      </c>
      <c r="C41" s="119">
        <f>C24*(1+NASTAVENIE!$D$11/100)</f>
        <v>112.46399999999998</v>
      </c>
      <c r="D41" s="119">
        <f>D24*(1+NASTAVENIE!$D$11/100)</f>
        <v>115.63199999999999</v>
      </c>
      <c r="E41" s="119">
        <f>E24*(1+NASTAVENIE!$D$11/100)</f>
        <v>118.008</v>
      </c>
      <c r="F41" s="119">
        <f>F24*(1+NASTAVENIE!$D$11/100)</f>
        <v>121.176</v>
      </c>
      <c r="G41" s="119">
        <f>G24*(1+NASTAVENIE!$D$11/100)</f>
        <v>123.55199999999999</v>
      </c>
      <c r="H41" s="119">
        <f>H24*(1+NASTAVENIE!$D$11/100)</f>
        <v>125.928</v>
      </c>
      <c r="I41" s="119">
        <f>I24*(1+NASTAVENIE!$D$11/100)</f>
        <v>129.096</v>
      </c>
      <c r="J41" s="119">
        <f>J24*(1+NASTAVENIE!$D$11/100)</f>
        <v>133.05600000000001</v>
      </c>
      <c r="K41" s="119">
        <f>K24*(1+NASTAVENIE!$D$11/100)</f>
        <v>135.43199999999999</v>
      </c>
      <c r="L41" s="119">
        <f>L24*(1+NASTAVENIE!$D$11/100)</f>
        <v>137.80799999999999</v>
      </c>
      <c r="M41" s="119">
        <f>M24*(1+NASTAVENIE!$D$11/100)</f>
        <v>141.768</v>
      </c>
      <c r="N41" s="119">
        <f>N24*(1+NASTAVENIE!$D$11/100)</f>
        <v>145.72799999999998</v>
      </c>
      <c r="O41" s="119">
        <f>O24*(1+NASTAVENIE!$D$11/100)</f>
        <v>148.89599999999999</v>
      </c>
      <c r="P41" s="119">
        <f>P24*(1+NASTAVENIE!$D$11/100)</f>
        <v>152.85599999999999</v>
      </c>
      <c r="Q41" s="119">
        <f>Q24*(1+NASTAVENIE!$D$11/100)</f>
        <v>155.23199999999997</v>
      </c>
      <c r="R41" s="119">
        <f>R24*(1+NASTAVENIE!$D$11/100)</f>
        <v>157.608</v>
      </c>
    </row>
    <row r="42" spans="1:18">
      <c r="A42" s="176">
        <v>800</v>
      </c>
      <c r="B42" s="119">
        <f>B25*(1+NASTAVENIE!$D$11/100)</f>
        <v>116.42399999999999</v>
      </c>
      <c r="C42" s="119">
        <f>C25*(1+NASTAVENIE!$D$11/100)</f>
        <v>119.59199999999998</v>
      </c>
      <c r="D42" s="119">
        <f>D25*(1+NASTAVENIE!$D$11/100)</f>
        <v>121.176</v>
      </c>
      <c r="E42" s="119">
        <f>E25*(1+NASTAVENIE!$D$11/100)</f>
        <v>125.136</v>
      </c>
      <c r="F42" s="119">
        <f>F25*(1+NASTAVENIE!$D$11/100)</f>
        <v>128.30399999999997</v>
      </c>
      <c r="G42" s="119">
        <f>G25*(1+NASTAVENIE!$D$11/100)</f>
        <v>131.47199999999998</v>
      </c>
      <c r="H42" s="119">
        <f>H25*(1+NASTAVENIE!$D$11/100)</f>
        <v>134.63999999999999</v>
      </c>
      <c r="I42" s="119">
        <f>I25*(1+NASTAVENIE!$D$11/100)</f>
        <v>138.6</v>
      </c>
      <c r="J42" s="119">
        <f>J25*(1+NASTAVENIE!$D$11/100)</f>
        <v>140.976</v>
      </c>
      <c r="K42" s="119">
        <f>K25*(1+NASTAVENIE!$D$11/100)</f>
        <v>144.14399999999998</v>
      </c>
      <c r="L42" s="119">
        <f>L25*(1+NASTAVENIE!$D$11/100)</f>
        <v>148.10399999999998</v>
      </c>
      <c r="M42" s="119">
        <f>M25*(1+NASTAVENIE!$D$11/100)</f>
        <v>151.27199999999999</v>
      </c>
      <c r="N42" s="119">
        <f>N25*(1+NASTAVENIE!$D$11/100)</f>
        <v>156.02399999999997</v>
      </c>
      <c r="O42" s="119">
        <f>O25*(1+NASTAVENIE!$D$11/100)</f>
        <v>159.98399999999998</v>
      </c>
      <c r="P42" s="119">
        <f>P25*(1+NASTAVENIE!$D$11/100)</f>
        <v>162.35999999999999</v>
      </c>
      <c r="Q42" s="119">
        <f>Q25*(1+NASTAVENIE!$D$11/100)</f>
        <v>165.52799999999999</v>
      </c>
      <c r="R42" s="119">
        <f>R25*(1+NASTAVENIE!$D$11/100)</f>
        <v>169.488</v>
      </c>
    </row>
    <row r="43" spans="1:18">
      <c r="A43" s="176">
        <v>900</v>
      </c>
      <c r="B43" s="119">
        <f>B26*(1+NASTAVENIE!$D$11/100)</f>
        <v>122.75999999999999</v>
      </c>
      <c r="C43" s="119">
        <f>C26*(1+NASTAVENIE!$D$11/100)</f>
        <v>125.136</v>
      </c>
      <c r="D43" s="119">
        <f>D26*(1+NASTAVENIE!$D$11/100)</f>
        <v>129.096</v>
      </c>
      <c r="E43" s="119">
        <f>E26*(1+NASTAVENIE!$D$11/100)</f>
        <v>133.05600000000001</v>
      </c>
      <c r="F43" s="119">
        <f>F26*(1+NASTAVENIE!$D$11/100)</f>
        <v>136.22399999999999</v>
      </c>
      <c r="G43" s="119">
        <f>G26*(1+NASTAVENIE!$D$11/100)</f>
        <v>140.184</v>
      </c>
      <c r="H43" s="119">
        <f>H26*(1+NASTAVENIE!$D$11/100)</f>
        <v>143.35199999999998</v>
      </c>
      <c r="I43" s="119">
        <f>I26*(1+NASTAVENIE!$D$11/100)</f>
        <v>147.31199999999998</v>
      </c>
      <c r="J43" s="119">
        <f>J26*(1+NASTAVENIE!$D$11/100)</f>
        <v>150.47999999999999</v>
      </c>
      <c r="K43" s="119">
        <f>K26*(1+NASTAVENIE!$D$11/100)</f>
        <v>153.648</v>
      </c>
      <c r="L43" s="119">
        <f>L26*(1+NASTAVENIE!$D$11/100)</f>
        <v>157.608</v>
      </c>
      <c r="M43" s="119">
        <f>M26*(1+NASTAVENIE!$D$11/100)</f>
        <v>161.56799999999998</v>
      </c>
      <c r="N43" s="119">
        <f>N26*(1+NASTAVENIE!$D$11/100)</f>
        <v>166.32</v>
      </c>
      <c r="O43" s="119">
        <f>O26*(1+NASTAVENIE!$D$11/100)</f>
        <v>170.28</v>
      </c>
      <c r="P43" s="119">
        <f>P26*(1+NASTAVENIE!$D$11/100)</f>
        <v>173.44799999999998</v>
      </c>
      <c r="Q43" s="119">
        <f>Q26*(1+NASTAVENIE!$D$11/100)</f>
        <v>176.61600000000001</v>
      </c>
      <c r="R43" s="119">
        <f>R26*(1+NASTAVENIE!$D$11/100)</f>
        <v>180.57599999999999</v>
      </c>
    </row>
    <row r="44" spans="1:18">
      <c r="A44" s="176">
        <v>1000</v>
      </c>
      <c r="B44" s="119">
        <f>B27*(1+NASTAVENIE!$D$11/100)</f>
        <v>131.47199999999998</v>
      </c>
      <c r="C44" s="119">
        <f>C27*(1+NASTAVENIE!$D$11/100)</f>
        <v>133.84800000000001</v>
      </c>
      <c r="D44" s="119">
        <f>D27*(1+NASTAVENIE!$D$11/100)</f>
        <v>138.6</v>
      </c>
      <c r="E44" s="119">
        <f>E27*(1+NASTAVENIE!$D$11/100)</f>
        <v>142.56</v>
      </c>
      <c r="F44" s="119">
        <f>F27*(1+NASTAVENIE!$D$11/100)</f>
        <v>145.72799999999998</v>
      </c>
      <c r="G44" s="119">
        <f>G27*(1+NASTAVENIE!$D$11/100)</f>
        <v>150.47999999999999</v>
      </c>
      <c r="H44" s="119">
        <f>H27*(1+NASTAVENIE!$D$11/100)</f>
        <v>153.648</v>
      </c>
      <c r="I44" s="119">
        <f>I27*(1+NASTAVENIE!$D$11/100)</f>
        <v>157.608</v>
      </c>
      <c r="J44" s="119">
        <f>J27*(1+NASTAVENIE!$D$11/100)</f>
        <v>161.56799999999998</v>
      </c>
      <c r="K44" s="119">
        <f>K27*(1+NASTAVENIE!$D$11/100)</f>
        <v>164.73599999999999</v>
      </c>
      <c r="L44" s="119">
        <f>L27*(1+NASTAVENIE!$D$11/100)</f>
        <v>168.696</v>
      </c>
      <c r="M44" s="119">
        <f>M27*(1+NASTAVENIE!$D$11/100)</f>
        <v>173.44799999999998</v>
      </c>
      <c r="N44" s="119">
        <f>N27*(1+NASTAVENIE!$D$11/100)</f>
        <v>178.2</v>
      </c>
      <c r="O44" s="119">
        <f>O27*(1+NASTAVENIE!$D$11/100)</f>
        <v>182.15999999999997</v>
      </c>
      <c r="P44" s="119">
        <f>P27*(1+NASTAVENIE!$D$11/100)</f>
        <v>186.91200000000001</v>
      </c>
      <c r="Q44" s="119">
        <f>Q27*(1+NASTAVENIE!$D$11/100)</f>
        <v>189.28799999999998</v>
      </c>
      <c r="R44" s="119">
        <f>R27*(1+NASTAVENIE!$D$11/100)</f>
        <v>193.24799999999999</v>
      </c>
    </row>
    <row r="45" spans="1:18">
      <c r="A45" s="176">
        <v>1100</v>
      </c>
      <c r="B45" s="119">
        <f>B28*(1+NASTAVENIE!$D$11/100)</f>
        <v>137.80799999999999</v>
      </c>
      <c r="C45" s="119">
        <f>C28*(1+NASTAVENIE!$D$11/100)</f>
        <v>140.976</v>
      </c>
      <c r="D45" s="119">
        <f>D28*(1+NASTAVENIE!$D$11/100)</f>
        <v>145.72799999999998</v>
      </c>
      <c r="E45" s="119">
        <f>E28*(1+NASTAVENIE!$D$11/100)</f>
        <v>149.68799999999999</v>
      </c>
      <c r="F45" s="119">
        <f>F28*(1+NASTAVENIE!$D$11/100)</f>
        <v>153.648</v>
      </c>
      <c r="G45" s="119">
        <f>G28*(1+NASTAVENIE!$D$11/100)</f>
        <v>158.4</v>
      </c>
      <c r="H45" s="119">
        <f>H28*(1+NASTAVENIE!$D$11/100)</f>
        <v>161.56799999999998</v>
      </c>
      <c r="I45" s="119">
        <f>I28*(1+NASTAVENIE!$D$11/100)</f>
        <v>166.32</v>
      </c>
      <c r="J45" s="119">
        <f>J28*(1+NASTAVENIE!$D$11/100)</f>
        <v>171.072</v>
      </c>
      <c r="K45" s="119">
        <f>K28*(1+NASTAVENIE!$D$11/100)</f>
        <v>174.23999999999998</v>
      </c>
      <c r="L45" s="119">
        <f>L28*(1+NASTAVENIE!$D$11/100)</f>
        <v>178.2</v>
      </c>
      <c r="M45" s="119">
        <f>M28*(1+NASTAVENIE!$D$11/100)</f>
        <v>182.95199999999997</v>
      </c>
      <c r="N45" s="119">
        <f>N28*(1+NASTAVENIE!$D$11/100)</f>
        <v>188.49600000000001</v>
      </c>
      <c r="O45" s="119">
        <f>O28*(1+NASTAVENIE!$D$11/100)</f>
        <v>192.45599999999999</v>
      </c>
      <c r="P45" s="119">
        <f>P28*(1+NASTAVENIE!$D$11/100)</f>
        <v>196.416</v>
      </c>
      <c r="Q45" s="119">
        <f>Q28*(1+NASTAVENIE!$D$11/100)</f>
        <v>200.37599999999998</v>
      </c>
      <c r="R45" s="119">
        <f>R28*(1+NASTAVENIE!$D$11/100)</f>
        <v>204.33599999999998</v>
      </c>
    </row>
    <row r="46" spans="1:18">
      <c r="A46" s="176">
        <v>1200</v>
      </c>
      <c r="B46" s="119">
        <f>B29*(1+NASTAVENIE!$D$11/100)</f>
        <v>144.14399999999998</v>
      </c>
      <c r="C46" s="119">
        <f>C29*(1+NASTAVENIE!$D$11/100)</f>
        <v>147.31199999999998</v>
      </c>
      <c r="D46" s="119">
        <f>D29*(1+NASTAVENIE!$D$11/100)</f>
        <v>152.06399999999996</v>
      </c>
      <c r="E46" s="119">
        <f>E29*(1+NASTAVENIE!$D$11/100)</f>
        <v>156.816</v>
      </c>
      <c r="F46" s="119">
        <f>F29*(1+NASTAVENIE!$D$11/100)</f>
        <v>161.56799999999998</v>
      </c>
      <c r="G46" s="119">
        <f>G29*(1+NASTAVENIE!$D$11/100)</f>
        <v>165.52799999999999</v>
      </c>
      <c r="H46" s="119">
        <f>H29*(1+NASTAVENIE!$D$11/100)</f>
        <v>169.488</v>
      </c>
      <c r="I46" s="119">
        <f>I29*(1+NASTAVENIE!$D$11/100)</f>
        <v>174.23999999999998</v>
      </c>
      <c r="J46" s="119">
        <f>J29*(1+NASTAVENIE!$D$11/100)</f>
        <v>178.99199999999999</v>
      </c>
      <c r="K46" s="119">
        <f>K29*(1+NASTAVENIE!$D$11/100)</f>
        <v>182.15999999999997</v>
      </c>
      <c r="L46" s="119">
        <f>L29*(1+NASTAVENIE!$D$11/100)</f>
        <v>186.91200000000001</v>
      </c>
      <c r="M46" s="119">
        <f>M29*(1+NASTAVENIE!$D$11/100)</f>
        <v>191.66399999999999</v>
      </c>
      <c r="N46" s="119">
        <f>N29*(1+NASTAVENIE!$D$11/100)</f>
        <v>197.20799999999997</v>
      </c>
      <c r="O46" s="119">
        <f>O29*(1+NASTAVENIE!$D$11/100)</f>
        <v>201.95999999999998</v>
      </c>
      <c r="P46" s="119">
        <f>P29*(1+NASTAVENIE!$D$11/100)</f>
        <v>206.71200000000002</v>
      </c>
      <c r="Q46" s="119">
        <f>Q29*(1+NASTAVENIE!$D$11/100)</f>
        <v>210.672</v>
      </c>
      <c r="R46" s="119">
        <f>R29*(1+NASTAVENIE!$D$11/100)</f>
        <v>214.63200000000001</v>
      </c>
    </row>
    <row r="47" spans="1:18">
      <c r="A47" s="176">
        <v>1300</v>
      </c>
      <c r="B47" s="119">
        <f>B30*(1+NASTAVENIE!$D$11/100)</f>
        <v>150.47999999999999</v>
      </c>
      <c r="C47" s="119">
        <f>C30*(1+NASTAVENIE!$D$11/100)</f>
        <v>154.43999999999997</v>
      </c>
      <c r="D47" s="119">
        <f>D30*(1+NASTAVENIE!$D$11/100)</f>
        <v>159.19199999999998</v>
      </c>
      <c r="E47" s="119">
        <f>E30*(1+NASTAVENIE!$D$11/100)</f>
        <v>163.94399999999996</v>
      </c>
      <c r="F47" s="119">
        <f>F30*(1+NASTAVENIE!$D$11/100)</f>
        <v>168.696</v>
      </c>
      <c r="G47" s="119">
        <f>G30*(1+NASTAVENIE!$D$11/100)</f>
        <v>173.44799999999998</v>
      </c>
      <c r="H47" s="119">
        <f>H30*(1+NASTAVENIE!$D$11/100)</f>
        <v>178.2</v>
      </c>
      <c r="I47" s="119">
        <f>I30*(1+NASTAVENIE!$D$11/100)</f>
        <v>182.95199999999997</v>
      </c>
      <c r="J47" s="119">
        <f>J30*(1+NASTAVENIE!$D$11/100)</f>
        <v>187.70399999999998</v>
      </c>
      <c r="K47" s="119">
        <f>K30*(1+NASTAVENIE!$D$11/100)</f>
        <v>191.66399999999999</v>
      </c>
      <c r="L47" s="119">
        <f>L30*(1+NASTAVENIE!$D$11/100)</f>
        <v>196.416</v>
      </c>
      <c r="M47" s="119">
        <f>M30*(1+NASTAVENIE!$D$11/100)</f>
        <v>201.16799999999998</v>
      </c>
      <c r="N47" s="119">
        <f>N30*(1+NASTAVENIE!$D$11/100)</f>
        <v>207.50399999999999</v>
      </c>
      <c r="O47" s="119">
        <f>O30*(1+NASTAVENIE!$D$11/100)</f>
        <v>212.256</v>
      </c>
      <c r="P47" s="119">
        <f>P30*(1+NASTAVENIE!$D$11/100)</f>
        <v>217.00799999999995</v>
      </c>
      <c r="Q47" s="119">
        <f>Q30*(1+NASTAVENIE!$D$11/100)</f>
        <v>220.96799999999999</v>
      </c>
      <c r="R47" s="119">
        <f>R30*(1+NASTAVENIE!$D$11/100)</f>
        <v>225.72</v>
      </c>
    </row>
    <row r="48" spans="1:18">
      <c r="A48" s="176">
        <v>1400</v>
      </c>
      <c r="B48" s="119">
        <f>B31*(1+NASTAVENIE!$D$11/100)</f>
        <v>157.608</v>
      </c>
      <c r="C48" s="119">
        <f>C31*(1+NASTAVENIE!$D$11/100)</f>
        <v>161.56799999999998</v>
      </c>
      <c r="D48" s="119">
        <f>D31*(1+NASTAVENIE!$D$11/100)</f>
        <v>167.11199999999999</v>
      </c>
      <c r="E48" s="119">
        <f>E31*(1+NASTAVENIE!$D$11/100)</f>
        <v>172.65599999999998</v>
      </c>
      <c r="F48" s="119">
        <f>F31*(1+NASTAVENIE!$D$11/100)</f>
        <v>176.61600000000001</v>
      </c>
      <c r="G48" s="119">
        <f>G31*(1+NASTAVENIE!$D$11/100)</f>
        <v>182.95199999999997</v>
      </c>
      <c r="H48" s="119">
        <f>H31*(1+NASTAVENIE!$D$11/100)</f>
        <v>186.91200000000001</v>
      </c>
      <c r="I48" s="119">
        <f>I31*(1+NASTAVENIE!$D$11/100)</f>
        <v>191.66399999999999</v>
      </c>
      <c r="J48" s="119">
        <f>J31*(1+NASTAVENIE!$D$11/100)</f>
        <v>197.20799999999997</v>
      </c>
      <c r="K48" s="119">
        <f>K31*(1+NASTAVENIE!$D$11/100)</f>
        <v>201.16799999999998</v>
      </c>
      <c r="L48" s="119">
        <f>L31*(1+NASTAVENIE!$D$11/100)</f>
        <v>206.71200000000002</v>
      </c>
      <c r="M48" s="119">
        <f>M31*(1+NASTAVENIE!$D$11/100)</f>
        <v>211.464</v>
      </c>
      <c r="N48" s="119">
        <f>N31*(1+NASTAVENIE!$D$11/100)</f>
        <v>217.79999999999998</v>
      </c>
      <c r="O48" s="119">
        <f>O31*(1+NASTAVENIE!$D$11/100)</f>
        <v>222.55199999999999</v>
      </c>
      <c r="P48" s="119">
        <f>P31*(1+NASTAVENIE!$D$11/100)</f>
        <v>228.096</v>
      </c>
      <c r="Q48" s="119">
        <f>Q31*(1+NASTAVENIE!$D$11/100)</f>
        <v>232.05599999999998</v>
      </c>
      <c r="R48" s="119">
        <f>R31*(1+NASTAVENIE!$D$11/100)</f>
        <v>236.80799999999996</v>
      </c>
    </row>
    <row r="49" spans="1:18">
      <c r="A49" s="176">
        <v>1500</v>
      </c>
      <c r="B49" s="119">
        <f>B32*(1+NASTAVENIE!$D$11/100)</f>
        <v>164.73599999999999</v>
      </c>
      <c r="C49" s="119">
        <f>C32*(1+NASTAVENIE!$D$11/100)</f>
        <v>169.488</v>
      </c>
      <c r="D49" s="119">
        <f>D32*(1+NASTAVENIE!$D$11/100)</f>
        <v>174.23999999999998</v>
      </c>
      <c r="E49" s="119">
        <f>E32*(1+NASTAVENIE!$D$11/100)</f>
        <v>179.78399999999999</v>
      </c>
      <c r="F49" s="119">
        <f>F32*(1+NASTAVENIE!$D$11/100)</f>
        <v>185.32799999999995</v>
      </c>
      <c r="G49" s="119">
        <f>G32*(1+NASTAVENIE!$D$11/100)</f>
        <v>190.08</v>
      </c>
      <c r="H49" s="119">
        <f>H32*(1+NASTAVENIE!$D$11/100)</f>
        <v>194.83200000000002</v>
      </c>
      <c r="I49" s="119">
        <f>I32*(1+NASTAVENIE!$D$11/100)</f>
        <v>200.37599999999998</v>
      </c>
      <c r="J49" s="119">
        <f>J32*(1+NASTAVENIE!$D$11/100)</f>
        <v>205.92</v>
      </c>
      <c r="K49" s="119">
        <f>K32*(1+NASTAVENIE!$D$11/100)</f>
        <v>210.672</v>
      </c>
      <c r="L49" s="119">
        <f>L32*(1+NASTAVENIE!$D$11/100)</f>
        <v>216.21600000000001</v>
      </c>
      <c r="M49" s="119">
        <f>M32*(1+NASTAVENIE!$D$11/100)</f>
        <v>220.96799999999999</v>
      </c>
      <c r="N49" s="119">
        <f>N32*(1+NASTAVENIE!$D$11/100)</f>
        <v>228.096</v>
      </c>
      <c r="O49" s="119">
        <f>O32*(1+NASTAVENIE!$D$11/100)</f>
        <v>233.64</v>
      </c>
      <c r="P49" s="119">
        <f>P32*(1+NASTAVENIE!$D$11/100)</f>
        <v>238.392</v>
      </c>
      <c r="Q49" s="119">
        <f>Q32*(1+NASTAVENIE!$D$11/100)</f>
        <v>243.14399999999995</v>
      </c>
      <c r="R49" s="119">
        <f>R32*(1+NASTAVENIE!$D$11/100)</f>
        <v>248.68799999999996</v>
      </c>
    </row>
    <row r="50" spans="1:18">
      <c r="A50" s="176">
        <v>1600</v>
      </c>
      <c r="B50" s="119">
        <f>B33*(1+NASTAVENIE!$D$11/100)</f>
        <v>171.864</v>
      </c>
      <c r="C50" s="119">
        <f>C33*(1+NASTAVENIE!$D$11/100)</f>
        <v>176.61600000000001</v>
      </c>
      <c r="D50" s="119">
        <f>D33*(1+NASTAVENIE!$D$11/100)</f>
        <v>182.15999999999997</v>
      </c>
      <c r="E50" s="119">
        <f>E33*(1+NASTAVENIE!$D$11/100)</f>
        <v>187.70399999999998</v>
      </c>
      <c r="F50" s="119">
        <f>F33*(1+NASTAVENIE!$D$11/100)</f>
        <v>194.04</v>
      </c>
      <c r="G50" s="119">
        <f>G33*(1+NASTAVENIE!$D$11/100)</f>
        <v>199.58399999999997</v>
      </c>
      <c r="H50" s="119">
        <f>H33*(1+NASTAVENIE!$D$11/100)</f>
        <v>204.33599999999998</v>
      </c>
      <c r="I50" s="119">
        <f>I33*(1+NASTAVENIE!$D$11/100)</f>
        <v>209.88</v>
      </c>
      <c r="J50" s="119">
        <f>J33*(1+NASTAVENIE!$D$11/100)</f>
        <v>215.42399999999998</v>
      </c>
      <c r="K50" s="119">
        <f>K33*(1+NASTAVENIE!$D$11/100)</f>
        <v>220.17599999999999</v>
      </c>
      <c r="L50" s="119">
        <f>L33*(1+NASTAVENIE!$D$11/100)</f>
        <v>226.51200000000003</v>
      </c>
      <c r="M50" s="119">
        <f>M33*(1+NASTAVENIE!$D$11/100)</f>
        <v>232.05599999999998</v>
      </c>
      <c r="N50" s="119">
        <f>N33*(1+NASTAVENIE!$D$11/100)</f>
        <v>238.392</v>
      </c>
      <c r="O50" s="119">
        <f>O33*(1+NASTAVENIE!$D$11/100)</f>
        <v>243.93599999999998</v>
      </c>
      <c r="P50" s="119">
        <f>P33*(1+NASTAVENIE!$D$11/100)</f>
        <v>250.27199999999999</v>
      </c>
      <c r="Q50" s="119">
        <f>Q33*(1+NASTAVENIE!$D$11/100)</f>
        <v>254.232</v>
      </c>
      <c r="R50" s="119">
        <f>R33*(1+NASTAVENIE!$D$11/100)</f>
        <v>260.56799999999998</v>
      </c>
    </row>
    <row r="51" spans="1:18">
      <c r="A51" s="176">
        <v>1700</v>
      </c>
      <c r="B51" s="119">
        <f>B34*(1+NASTAVENIE!$D$11/100)</f>
        <v>179.78399999999999</v>
      </c>
      <c r="C51" s="119">
        <f>C34*(1+NASTAVENIE!$D$11/100)</f>
        <v>184.536</v>
      </c>
      <c r="D51" s="119">
        <f>D34*(1+NASTAVENIE!$D$11/100)</f>
        <v>190.87199999999999</v>
      </c>
      <c r="E51" s="119">
        <f>E34*(1+NASTAVENIE!$D$11/100)</f>
        <v>196.416</v>
      </c>
      <c r="F51" s="119">
        <f>F34*(1+NASTAVENIE!$D$11/100)</f>
        <v>201.95999999999998</v>
      </c>
      <c r="G51" s="119">
        <f>G34*(1+NASTAVENIE!$D$11/100)</f>
        <v>208.29600000000002</v>
      </c>
      <c r="H51" s="119">
        <f>H34*(1+NASTAVENIE!$D$11/100)</f>
        <v>213.04799999999997</v>
      </c>
      <c r="I51" s="119">
        <f>I34*(1+NASTAVENIE!$D$11/100)</f>
        <v>219.38399999999999</v>
      </c>
      <c r="J51" s="119">
        <f>J34*(1+NASTAVENIE!$D$11/100)</f>
        <v>225.72</v>
      </c>
      <c r="K51" s="119">
        <f>K34*(1+NASTAVENIE!$D$11/100)</f>
        <v>230.47199999999998</v>
      </c>
      <c r="L51" s="119">
        <f>L34*(1+NASTAVENIE!$D$11/100)</f>
        <v>236.01599999999999</v>
      </c>
      <c r="M51" s="119">
        <f>M34*(1+NASTAVENIE!$D$11/100)</f>
        <v>242.352</v>
      </c>
      <c r="N51" s="119">
        <f>N34*(1+NASTAVENIE!$D$11/100)</f>
        <v>249.48</v>
      </c>
      <c r="O51" s="119">
        <f>O34*(1+NASTAVENIE!$D$11/100)</f>
        <v>255.02399999999997</v>
      </c>
      <c r="P51" s="119">
        <f>P34*(1+NASTAVENIE!$D$11/100)</f>
        <v>261.35999999999996</v>
      </c>
      <c r="Q51" s="119">
        <f>Q34*(1+NASTAVENIE!$D$11/100)</f>
        <v>266.11200000000002</v>
      </c>
      <c r="R51" s="119">
        <f>R34*(1+NASTAVENIE!$D$11/100)</f>
        <v>271.65600000000001</v>
      </c>
    </row>
    <row r="52" spans="1:18">
      <c r="A52" s="176">
        <v>1800</v>
      </c>
      <c r="B52" s="119">
        <f>B35*(1+NASTAVENIE!$D$11/100)</f>
        <v>186.91200000000001</v>
      </c>
      <c r="C52" s="119">
        <f>C35*(1+NASTAVENIE!$D$11/100)</f>
        <v>192.45599999999999</v>
      </c>
      <c r="D52" s="119">
        <f>D35*(1+NASTAVENIE!$D$11/100)</f>
        <v>198.792</v>
      </c>
      <c r="E52" s="119">
        <f>E35*(1+NASTAVENIE!$D$11/100)</f>
        <v>205.12799999999996</v>
      </c>
      <c r="F52" s="119">
        <f>F35*(1+NASTAVENIE!$D$11/100)</f>
        <v>211.464</v>
      </c>
      <c r="G52" s="119">
        <f>G35*(1+NASTAVENIE!$D$11/100)</f>
        <v>217.00799999999995</v>
      </c>
      <c r="H52" s="119">
        <f>H35*(1+NASTAVENIE!$D$11/100)</f>
        <v>222.55199999999999</v>
      </c>
      <c r="I52" s="119">
        <f>I35*(1+NASTAVENIE!$D$11/100)</f>
        <v>228.88799999999998</v>
      </c>
      <c r="J52" s="119">
        <f>J35*(1+NASTAVENIE!$D$11/100)</f>
        <v>235.22399999999996</v>
      </c>
      <c r="K52" s="119">
        <f>K35*(1+NASTAVENIE!$D$11/100)</f>
        <v>240.76799999999997</v>
      </c>
      <c r="L52" s="119">
        <f>L35*(1+NASTAVENIE!$D$11/100)</f>
        <v>246.31200000000001</v>
      </c>
      <c r="M52" s="119">
        <f>M35*(1+NASTAVENIE!$D$11/100)</f>
        <v>252.64799999999997</v>
      </c>
      <c r="N52" s="119">
        <f>N35*(1+NASTAVENIE!$D$11/100)</f>
        <v>260.56799999999998</v>
      </c>
      <c r="O52" s="119">
        <f>O35*(1+NASTAVENIE!$D$11/100)</f>
        <v>266.904</v>
      </c>
      <c r="P52" s="119">
        <f>P35*(1+NASTAVENIE!$D$11/100)</f>
        <v>272.44799999999998</v>
      </c>
      <c r="Q52" s="119">
        <f>Q35*(1+NASTAVENIE!$D$11/100)</f>
        <v>277.99199999999996</v>
      </c>
      <c r="R52" s="119">
        <f>R35*(1+NASTAVENIE!$D$11/100)</f>
        <v>284.32799999999997</v>
      </c>
    </row>
    <row r="53" spans="1:18">
      <c r="A53" s="176">
        <v>1900</v>
      </c>
      <c r="B53" s="119">
        <f>B36*(1+NASTAVENIE!$D$11/100)</f>
        <v>187.70399999999998</v>
      </c>
      <c r="C53" s="119">
        <f>C36*(1+NASTAVENIE!$D$11/100)</f>
        <v>193.24799999999999</v>
      </c>
      <c r="D53" s="119">
        <f>D36*(1+NASTAVENIE!$D$11/100)</f>
        <v>199.58399999999997</v>
      </c>
      <c r="E53" s="119">
        <f>E36*(1+NASTAVENIE!$D$11/100)</f>
        <v>205.92</v>
      </c>
      <c r="F53" s="119">
        <f>F36*(1+NASTAVENIE!$D$11/100)</f>
        <v>212.256</v>
      </c>
      <c r="G53" s="119">
        <f>G36*(1+NASTAVENIE!$D$11/100)</f>
        <v>219.38399999999999</v>
      </c>
      <c r="H53" s="119">
        <f>H36*(1+NASTAVENIE!$D$11/100)</f>
        <v>224.136</v>
      </c>
      <c r="I53" s="119">
        <f>I36*(1+NASTAVENIE!$D$11/100)</f>
        <v>231.26399999999998</v>
      </c>
      <c r="J53" s="119">
        <f>J36*(1+NASTAVENIE!$D$11/100)</f>
        <v>238.392</v>
      </c>
      <c r="K53" s="119">
        <f>K36*(1+NASTAVENIE!$D$11/100)</f>
        <v>243.14399999999995</v>
      </c>
      <c r="L53" s="119">
        <f>L36*(1+NASTAVENIE!$D$11/100)</f>
        <v>250.27199999999999</v>
      </c>
      <c r="M53" s="119">
        <f>M36*(1+NASTAVENIE!$D$11/100)</f>
        <v>256.60799999999995</v>
      </c>
      <c r="N53" s="119">
        <f>N36*(1+NASTAVENIE!$D$11/100)</f>
        <v>263.73599999999999</v>
      </c>
      <c r="O53" s="119">
        <f>O36*(1+NASTAVENIE!$D$11/100)</f>
        <v>270.86399999999998</v>
      </c>
      <c r="P53" s="119">
        <f>P36*(1+NASTAVENIE!$D$11/100)</f>
        <v>277.2</v>
      </c>
      <c r="Q53" s="119">
        <f>Q36*(1+NASTAVENIE!$D$11/100)</f>
        <v>282.74399999999997</v>
      </c>
      <c r="R53" s="119">
        <f>R36*(1+NASTAVENIE!$D$11/100)</f>
        <v>289.08</v>
      </c>
    </row>
    <row r="54" spans="1:18">
      <c r="A54" s="176">
        <v>2000</v>
      </c>
      <c r="B54" s="119">
        <f>B37*(1+NASTAVENIE!$D$11/100)</f>
        <v>194.04</v>
      </c>
      <c r="C54" s="119">
        <f>C37*(1+NASTAVENIE!$D$11/100)</f>
        <v>199.58399999999997</v>
      </c>
      <c r="D54" s="119">
        <f>D37*(1+NASTAVENIE!$D$11/100)</f>
        <v>206.71200000000002</v>
      </c>
      <c r="E54" s="119">
        <f>E37*(1+NASTAVENIE!$D$11/100)</f>
        <v>213.04799999999997</v>
      </c>
      <c r="F54" s="119">
        <f>F37*(1+NASTAVENIE!$D$11/100)</f>
        <v>219.38399999999999</v>
      </c>
      <c r="G54" s="119">
        <f>G37*(1+NASTAVENIE!$D$11/100)</f>
        <v>227.30399999999997</v>
      </c>
      <c r="H54" s="119">
        <f>H37*(1+NASTAVENIE!$D$11/100)</f>
        <v>232.05599999999998</v>
      </c>
      <c r="I54" s="119">
        <f>I37*(1+NASTAVENIE!$D$11/100)</f>
        <v>239.18399999999997</v>
      </c>
      <c r="J54" s="119">
        <f>J37*(1+NASTAVENIE!$D$11/100)</f>
        <v>246.31200000000001</v>
      </c>
      <c r="K54" s="119">
        <f>K37*(1+NASTAVENIE!$D$11/100)</f>
        <v>251.85599999999999</v>
      </c>
      <c r="L54" s="119">
        <f>L37*(1+NASTAVENIE!$D$11/100)</f>
        <v>258.19200000000001</v>
      </c>
      <c r="M54" s="119">
        <f>M37*(1+NASTAVENIE!$D$11/100)</f>
        <v>266.11200000000002</v>
      </c>
      <c r="N54" s="119">
        <f>N37*(1+NASTAVENIE!$D$11/100)</f>
        <v>273.23999999999995</v>
      </c>
      <c r="O54" s="119">
        <f>O37*(1+NASTAVENIE!$D$11/100)</f>
        <v>279.57599999999996</v>
      </c>
      <c r="P54" s="119">
        <f>P37*(1+NASTAVENIE!$D$11/100)</f>
        <v>287.49599999999998</v>
      </c>
      <c r="Q54" s="119">
        <f>Q37*(1+NASTAVENIE!$D$11/100)</f>
        <v>293.03999999999996</v>
      </c>
      <c r="R54" s="119">
        <f>R37*(1+NASTAVENIE!$D$11/100)</f>
        <v>299.37599999999998</v>
      </c>
    </row>
    <row r="56" spans="1:18" ht="25.35" customHeight="1">
      <c r="A56" s="117" t="s">
        <v>142</v>
      </c>
      <c r="B56" s="322" t="s">
        <v>37</v>
      </c>
      <c r="C56" s="322"/>
      <c r="D56" s="322"/>
      <c r="E56" s="322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</row>
    <row r="57" spans="1:18">
      <c r="A57" s="176">
        <v>600</v>
      </c>
      <c r="B57" s="119">
        <f>B23*(1+NASTAVENIE!$D$12/100)</f>
        <v>122.06700000000001</v>
      </c>
      <c r="C57" s="119">
        <f>C23*(1+NASTAVENIE!$D$12/100)</f>
        <v>122.9712</v>
      </c>
      <c r="D57" s="119">
        <f>D23*(1+NASTAVENIE!$D$12/100)</f>
        <v>124.7796</v>
      </c>
      <c r="E57" s="119">
        <f>E23*(1+NASTAVENIE!$D$12/100)</f>
        <v>127.4922</v>
      </c>
      <c r="F57" s="119">
        <f>F23*(1+NASTAVENIE!$D$12/100)</f>
        <v>129.30060000000003</v>
      </c>
      <c r="G57" s="119">
        <f>G23*(1+NASTAVENIE!$D$12/100)</f>
        <v>132.91740000000001</v>
      </c>
      <c r="H57" s="119">
        <f>H23*(1+NASTAVENIE!$D$12/100)</f>
        <v>134.72580000000002</v>
      </c>
      <c r="I57" s="119">
        <f>I23*(1+NASTAVENIE!$D$12/100)</f>
        <v>138.3426</v>
      </c>
      <c r="J57" s="119">
        <f>J23*(1+NASTAVENIE!$D$12/100)</f>
        <v>141.05520000000001</v>
      </c>
      <c r="K57" s="119">
        <f>K23*(1+NASTAVENIE!$D$12/100)</f>
        <v>142.86360000000002</v>
      </c>
      <c r="L57" s="119">
        <f>L23*(1+NASTAVENIE!$D$12/100)</f>
        <v>146.4804</v>
      </c>
      <c r="M57" s="119">
        <f>M23*(1+NASTAVENIE!$D$12/100)</f>
        <v>150.09719999999999</v>
      </c>
      <c r="N57" s="119">
        <f>N23*(1+NASTAVENIE!$D$12/100)</f>
        <v>154.6182</v>
      </c>
      <c r="O57" s="119">
        <f>O23*(1+NASTAVENIE!$D$12/100)</f>
        <v>158.23500000000001</v>
      </c>
      <c r="P57" s="119">
        <f>P23*(1+NASTAVENIE!$D$12/100)</f>
        <v>160.94760000000002</v>
      </c>
      <c r="Q57" s="119">
        <f>Q23*(1+NASTAVENIE!$D$12/100)</f>
        <v>163.6602</v>
      </c>
      <c r="R57" s="119">
        <f>R23*(1+NASTAVENIE!$D$12/100)</f>
        <v>167.27700000000002</v>
      </c>
    </row>
    <row r="58" spans="1:18">
      <c r="A58" s="176">
        <v>700</v>
      </c>
      <c r="B58" s="119">
        <f>B24*(1+NASTAVENIE!$D$12/100)</f>
        <v>127.4922</v>
      </c>
      <c r="C58" s="119">
        <f>C24*(1+NASTAVENIE!$D$12/100)</f>
        <v>128.3964</v>
      </c>
      <c r="D58" s="119">
        <f>D24*(1+NASTAVENIE!$D$12/100)</f>
        <v>132.01320000000001</v>
      </c>
      <c r="E58" s="119">
        <f>E24*(1+NASTAVENIE!$D$12/100)</f>
        <v>134.72580000000002</v>
      </c>
      <c r="F58" s="119">
        <f>F24*(1+NASTAVENIE!$D$12/100)</f>
        <v>138.3426</v>
      </c>
      <c r="G58" s="119">
        <f>G24*(1+NASTAVENIE!$D$12/100)</f>
        <v>141.05520000000001</v>
      </c>
      <c r="H58" s="119">
        <f>H24*(1+NASTAVENIE!$D$12/100)</f>
        <v>143.76779999999999</v>
      </c>
      <c r="I58" s="119">
        <f>I24*(1+NASTAVENIE!$D$12/100)</f>
        <v>147.38460000000001</v>
      </c>
      <c r="J58" s="119">
        <f>J24*(1+NASTAVENIE!$D$12/100)</f>
        <v>151.90560000000002</v>
      </c>
      <c r="K58" s="119">
        <f>K24*(1+NASTAVENIE!$D$12/100)</f>
        <v>154.6182</v>
      </c>
      <c r="L58" s="119">
        <f>L24*(1+NASTAVENIE!$D$12/100)</f>
        <v>157.33080000000001</v>
      </c>
      <c r="M58" s="119">
        <f>M24*(1+NASTAVENIE!$D$12/100)</f>
        <v>161.85180000000003</v>
      </c>
      <c r="N58" s="119">
        <f>N24*(1+NASTAVENIE!$D$12/100)</f>
        <v>166.37280000000001</v>
      </c>
      <c r="O58" s="119">
        <f>O24*(1+NASTAVENIE!$D$12/100)</f>
        <v>169.98960000000002</v>
      </c>
      <c r="P58" s="119">
        <f>P24*(1+NASTAVENIE!$D$12/100)</f>
        <v>174.51060000000001</v>
      </c>
      <c r="Q58" s="119">
        <f>Q24*(1+NASTAVENIE!$D$12/100)</f>
        <v>177.22319999999999</v>
      </c>
      <c r="R58" s="119">
        <f>R24*(1+NASTAVENIE!$D$12/100)</f>
        <v>179.93580000000003</v>
      </c>
    </row>
    <row r="59" spans="1:18">
      <c r="A59" s="176">
        <v>800</v>
      </c>
      <c r="B59" s="119">
        <f>B25*(1+NASTAVENIE!$D$12/100)</f>
        <v>132.91740000000001</v>
      </c>
      <c r="C59" s="119">
        <f>C25*(1+NASTAVENIE!$D$12/100)</f>
        <v>136.5342</v>
      </c>
      <c r="D59" s="119">
        <f>D25*(1+NASTAVENIE!$D$12/100)</f>
        <v>138.3426</v>
      </c>
      <c r="E59" s="119">
        <f>E25*(1+NASTAVENIE!$D$12/100)</f>
        <v>142.86360000000002</v>
      </c>
      <c r="F59" s="119">
        <f>F25*(1+NASTAVENIE!$D$12/100)</f>
        <v>146.4804</v>
      </c>
      <c r="G59" s="119">
        <f>G25*(1+NASTAVENIE!$D$12/100)</f>
        <v>150.09719999999999</v>
      </c>
      <c r="H59" s="119">
        <f>H25*(1+NASTAVENIE!$D$12/100)</f>
        <v>153.71400000000003</v>
      </c>
      <c r="I59" s="119">
        <f>I25*(1+NASTAVENIE!$D$12/100)</f>
        <v>158.23500000000001</v>
      </c>
      <c r="J59" s="119">
        <f>J25*(1+NASTAVENIE!$D$12/100)</f>
        <v>160.94760000000002</v>
      </c>
      <c r="K59" s="119">
        <f>K25*(1+NASTAVENIE!$D$12/100)</f>
        <v>164.56440000000001</v>
      </c>
      <c r="L59" s="119">
        <f>L25*(1+NASTAVENIE!$D$12/100)</f>
        <v>169.08539999999999</v>
      </c>
      <c r="M59" s="119">
        <f>M25*(1+NASTAVENIE!$D$12/100)</f>
        <v>172.7022</v>
      </c>
      <c r="N59" s="119">
        <f>N25*(1+NASTAVENIE!$D$12/100)</f>
        <v>178.12739999999999</v>
      </c>
      <c r="O59" s="119">
        <f>O25*(1+NASTAVENIE!$D$12/100)</f>
        <v>182.64840000000001</v>
      </c>
      <c r="P59" s="119">
        <f>P25*(1+NASTAVENIE!$D$12/100)</f>
        <v>185.36099999999999</v>
      </c>
      <c r="Q59" s="119">
        <f>Q25*(1+NASTAVENIE!$D$12/100)</f>
        <v>188.9778</v>
      </c>
      <c r="R59" s="119">
        <f>R25*(1+NASTAVENIE!$D$12/100)</f>
        <v>193.49880000000002</v>
      </c>
    </row>
    <row r="60" spans="1:18">
      <c r="A60" s="176">
        <v>900</v>
      </c>
      <c r="B60" s="119">
        <f>B26*(1+NASTAVENIE!$D$12/100)</f>
        <v>140.15100000000001</v>
      </c>
      <c r="C60" s="119">
        <f>C26*(1+NASTAVENIE!$D$12/100)</f>
        <v>142.86360000000002</v>
      </c>
      <c r="D60" s="119">
        <f>D26*(1+NASTAVENIE!$D$12/100)</f>
        <v>147.38460000000001</v>
      </c>
      <c r="E60" s="119">
        <f>E26*(1+NASTAVENIE!$D$12/100)</f>
        <v>151.90560000000002</v>
      </c>
      <c r="F60" s="119">
        <f>F26*(1+NASTAVENIE!$D$12/100)</f>
        <v>155.5224</v>
      </c>
      <c r="G60" s="119">
        <f>G26*(1+NASTAVENIE!$D$12/100)</f>
        <v>160.04339999999999</v>
      </c>
      <c r="H60" s="119">
        <f>H26*(1+NASTAVENIE!$D$12/100)</f>
        <v>163.6602</v>
      </c>
      <c r="I60" s="119">
        <f>I26*(1+NASTAVENIE!$D$12/100)</f>
        <v>168.18119999999999</v>
      </c>
      <c r="J60" s="119">
        <f>J26*(1+NASTAVENIE!$D$12/100)</f>
        <v>171.798</v>
      </c>
      <c r="K60" s="119">
        <f>K26*(1+NASTAVENIE!$D$12/100)</f>
        <v>175.41480000000001</v>
      </c>
      <c r="L60" s="119">
        <f>L26*(1+NASTAVENIE!$D$12/100)</f>
        <v>179.93580000000003</v>
      </c>
      <c r="M60" s="119">
        <f>M26*(1+NASTAVENIE!$D$12/100)</f>
        <v>184.45679999999999</v>
      </c>
      <c r="N60" s="119">
        <f>N26*(1+NASTAVENIE!$D$12/100)</f>
        <v>189.88200000000001</v>
      </c>
      <c r="O60" s="119">
        <f>O26*(1+NASTAVENIE!$D$12/100)</f>
        <v>194.40300000000002</v>
      </c>
      <c r="P60" s="119">
        <f>P26*(1+NASTAVENIE!$D$12/100)</f>
        <v>198.0198</v>
      </c>
      <c r="Q60" s="119">
        <f>Q26*(1+NASTAVENIE!$D$12/100)</f>
        <v>201.63660000000002</v>
      </c>
      <c r="R60" s="119">
        <f>R26*(1+NASTAVENIE!$D$12/100)</f>
        <v>206.1576</v>
      </c>
    </row>
    <row r="61" spans="1:18">
      <c r="A61" s="176">
        <v>1000</v>
      </c>
      <c r="B61" s="119">
        <f>B27*(1+NASTAVENIE!$D$12/100)</f>
        <v>150.09719999999999</v>
      </c>
      <c r="C61" s="119">
        <f>C27*(1+NASTAVENIE!$D$12/100)</f>
        <v>152.80980000000002</v>
      </c>
      <c r="D61" s="119">
        <f>D27*(1+NASTAVENIE!$D$12/100)</f>
        <v>158.23500000000001</v>
      </c>
      <c r="E61" s="119">
        <f>E27*(1+NASTAVENIE!$D$12/100)</f>
        <v>162.756</v>
      </c>
      <c r="F61" s="119">
        <f>F27*(1+NASTAVENIE!$D$12/100)</f>
        <v>166.37280000000001</v>
      </c>
      <c r="G61" s="119">
        <f>G27*(1+NASTAVENIE!$D$12/100)</f>
        <v>171.798</v>
      </c>
      <c r="H61" s="119">
        <f>H27*(1+NASTAVENIE!$D$12/100)</f>
        <v>175.41480000000001</v>
      </c>
      <c r="I61" s="119">
        <f>I27*(1+NASTAVENIE!$D$12/100)</f>
        <v>179.93580000000003</v>
      </c>
      <c r="J61" s="119">
        <f>J27*(1+NASTAVENIE!$D$12/100)</f>
        <v>184.45679999999999</v>
      </c>
      <c r="K61" s="119">
        <f>K27*(1+NASTAVENIE!$D$12/100)</f>
        <v>188.07360000000003</v>
      </c>
      <c r="L61" s="119">
        <f>L27*(1+NASTAVENIE!$D$12/100)</f>
        <v>192.59460000000004</v>
      </c>
      <c r="M61" s="119">
        <f>M27*(1+NASTAVENIE!$D$12/100)</f>
        <v>198.0198</v>
      </c>
      <c r="N61" s="119">
        <f>N27*(1+NASTAVENIE!$D$12/100)</f>
        <v>203.44500000000002</v>
      </c>
      <c r="O61" s="119">
        <f>O27*(1+NASTAVENIE!$D$12/100)</f>
        <v>207.96599999999998</v>
      </c>
      <c r="P61" s="119">
        <f>P27*(1+NASTAVENIE!$D$12/100)</f>
        <v>213.39120000000005</v>
      </c>
      <c r="Q61" s="119">
        <f>Q27*(1+NASTAVENIE!$D$12/100)</f>
        <v>216.10379999999998</v>
      </c>
      <c r="R61" s="119">
        <f>R27*(1+NASTAVENIE!$D$12/100)</f>
        <v>220.62479999999999</v>
      </c>
    </row>
    <row r="62" spans="1:18">
      <c r="A62" s="176">
        <v>1100</v>
      </c>
      <c r="B62" s="119">
        <f>B28*(1+NASTAVENIE!$D$12/100)</f>
        <v>157.33080000000001</v>
      </c>
      <c r="C62" s="119">
        <f>C28*(1+NASTAVENIE!$D$12/100)</f>
        <v>160.94760000000002</v>
      </c>
      <c r="D62" s="119">
        <f>D28*(1+NASTAVENIE!$D$12/100)</f>
        <v>166.37280000000001</v>
      </c>
      <c r="E62" s="119">
        <f>E28*(1+NASTAVENIE!$D$12/100)</f>
        <v>170.8938</v>
      </c>
      <c r="F62" s="119">
        <f>F28*(1+NASTAVENIE!$D$12/100)</f>
        <v>175.41480000000001</v>
      </c>
      <c r="G62" s="119">
        <f>G28*(1+NASTAVENIE!$D$12/100)</f>
        <v>180.84</v>
      </c>
      <c r="H62" s="119">
        <f>H28*(1+NASTAVENIE!$D$12/100)</f>
        <v>184.45679999999999</v>
      </c>
      <c r="I62" s="119">
        <f>I28*(1+NASTAVENIE!$D$12/100)</f>
        <v>189.88200000000001</v>
      </c>
      <c r="J62" s="119">
        <f>J28*(1+NASTAVENIE!$D$12/100)</f>
        <v>195.30720000000002</v>
      </c>
      <c r="K62" s="119">
        <f>K28*(1+NASTAVENIE!$D$12/100)</f>
        <v>198.92400000000001</v>
      </c>
      <c r="L62" s="119">
        <f>L28*(1+NASTAVENIE!$D$12/100)</f>
        <v>203.44500000000002</v>
      </c>
      <c r="M62" s="119">
        <f>M28*(1+NASTAVENIE!$D$12/100)</f>
        <v>208.87019999999998</v>
      </c>
      <c r="N62" s="119">
        <f>N28*(1+NASTAVENIE!$D$12/100)</f>
        <v>215.19960000000003</v>
      </c>
      <c r="O62" s="119">
        <f>O28*(1+NASTAVENIE!$D$12/100)</f>
        <v>219.72060000000002</v>
      </c>
      <c r="P62" s="119">
        <f>P28*(1+NASTAVENIE!$D$12/100)</f>
        <v>224.24160000000003</v>
      </c>
      <c r="Q62" s="119">
        <f>Q28*(1+NASTAVENIE!$D$12/100)</f>
        <v>228.76259999999999</v>
      </c>
      <c r="R62" s="119">
        <f>R28*(1+NASTAVENIE!$D$12/100)</f>
        <v>233.28360000000001</v>
      </c>
    </row>
    <row r="63" spans="1:18">
      <c r="A63" s="176">
        <v>1200</v>
      </c>
      <c r="B63" s="119">
        <f>B29*(1+NASTAVENIE!$D$12/100)</f>
        <v>164.56440000000001</v>
      </c>
      <c r="C63" s="119">
        <f>C29*(1+NASTAVENIE!$D$12/100)</f>
        <v>168.18119999999999</v>
      </c>
      <c r="D63" s="119">
        <f>D29*(1+NASTAVENIE!$D$12/100)</f>
        <v>173.60639999999998</v>
      </c>
      <c r="E63" s="119">
        <f>E29*(1+NASTAVENIE!$D$12/100)</f>
        <v>179.03160000000003</v>
      </c>
      <c r="F63" s="119">
        <f>F29*(1+NASTAVENIE!$D$12/100)</f>
        <v>184.45679999999999</v>
      </c>
      <c r="G63" s="119">
        <f>G29*(1+NASTAVENIE!$D$12/100)</f>
        <v>188.9778</v>
      </c>
      <c r="H63" s="119">
        <f>H29*(1+NASTAVENIE!$D$12/100)</f>
        <v>193.49880000000002</v>
      </c>
      <c r="I63" s="119">
        <f>I29*(1+NASTAVENIE!$D$12/100)</f>
        <v>198.92400000000001</v>
      </c>
      <c r="J63" s="119">
        <f>J29*(1+NASTAVENIE!$D$12/100)</f>
        <v>204.34920000000002</v>
      </c>
      <c r="K63" s="119">
        <f>K29*(1+NASTAVENIE!$D$12/100)</f>
        <v>207.96599999999998</v>
      </c>
      <c r="L63" s="119">
        <f>L29*(1+NASTAVENIE!$D$12/100)</f>
        <v>213.39120000000005</v>
      </c>
      <c r="M63" s="119">
        <f>M29*(1+NASTAVENIE!$D$12/100)</f>
        <v>218.81640000000002</v>
      </c>
      <c r="N63" s="119">
        <f>N29*(1+NASTAVENIE!$D$12/100)</f>
        <v>225.14579999999998</v>
      </c>
      <c r="O63" s="119">
        <f>O29*(1+NASTAVENIE!$D$12/100)</f>
        <v>230.571</v>
      </c>
      <c r="P63" s="119">
        <f>P29*(1+NASTAVENIE!$D$12/100)</f>
        <v>235.99620000000004</v>
      </c>
      <c r="Q63" s="119">
        <f>Q29*(1+NASTAVENIE!$D$12/100)</f>
        <v>240.51720000000003</v>
      </c>
      <c r="R63" s="119">
        <f>R29*(1+NASTAVENIE!$D$12/100)</f>
        <v>245.03820000000005</v>
      </c>
    </row>
    <row r="64" spans="1:18">
      <c r="A64" s="176">
        <v>1300</v>
      </c>
      <c r="B64" s="119">
        <f>B30*(1+NASTAVENIE!$D$12/100)</f>
        <v>171.798</v>
      </c>
      <c r="C64" s="119">
        <f>C30*(1+NASTAVENIE!$D$12/100)</f>
        <v>176.31899999999999</v>
      </c>
      <c r="D64" s="119">
        <f>D30*(1+NASTAVENIE!$D$12/100)</f>
        <v>181.74420000000001</v>
      </c>
      <c r="E64" s="119">
        <f>E30*(1+NASTAVENIE!$D$12/100)</f>
        <v>187.1694</v>
      </c>
      <c r="F64" s="119">
        <f>F30*(1+NASTAVENIE!$D$12/100)</f>
        <v>192.59460000000004</v>
      </c>
      <c r="G64" s="119">
        <f>G30*(1+NASTAVENIE!$D$12/100)</f>
        <v>198.0198</v>
      </c>
      <c r="H64" s="119">
        <f>H30*(1+NASTAVENIE!$D$12/100)</f>
        <v>203.44500000000002</v>
      </c>
      <c r="I64" s="119">
        <f>I30*(1+NASTAVENIE!$D$12/100)</f>
        <v>208.87019999999998</v>
      </c>
      <c r="J64" s="119">
        <f>J30*(1+NASTAVENIE!$D$12/100)</f>
        <v>214.2954</v>
      </c>
      <c r="K64" s="119">
        <f>K30*(1+NASTAVENIE!$D$12/100)</f>
        <v>218.81640000000002</v>
      </c>
      <c r="L64" s="119">
        <f>L30*(1+NASTAVENIE!$D$12/100)</f>
        <v>224.24160000000003</v>
      </c>
      <c r="M64" s="119">
        <f>M30*(1+NASTAVENIE!$D$12/100)</f>
        <v>229.66679999999999</v>
      </c>
      <c r="N64" s="119">
        <f>N30*(1+NASTAVENIE!$D$12/100)</f>
        <v>236.90039999999999</v>
      </c>
      <c r="O64" s="119">
        <f>O30*(1+NASTAVENIE!$D$12/100)</f>
        <v>242.32560000000001</v>
      </c>
      <c r="P64" s="119">
        <f>P30*(1+NASTAVENIE!$D$12/100)</f>
        <v>247.7508</v>
      </c>
      <c r="Q64" s="119">
        <f>Q30*(1+NASTAVENIE!$D$12/100)</f>
        <v>252.27180000000001</v>
      </c>
      <c r="R64" s="119">
        <f>R30*(1+NASTAVENIE!$D$12/100)</f>
        <v>257.697</v>
      </c>
    </row>
    <row r="65" spans="1:18">
      <c r="A65" s="176">
        <v>1400</v>
      </c>
      <c r="B65" s="119">
        <f>B31*(1+NASTAVENIE!$D$12/100)</f>
        <v>179.93580000000003</v>
      </c>
      <c r="C65" s="119">
        <f>C31*(1+NASTAVENIE!$D$12/100)</f>
        <v>184.45679999999999</v>
      </c>
      <c r="D65" s="119">
        <f>D31*(1+NASTAVENIE!$D$12/100)</f>
        <v>190.78620000000001</v>
      </c>
      <c r="E65" s="119">
        <f>E31*(1+NASTAVENIE!$D$12/100)</f>
        <v>197.1156</v>
      </c>
      <c r="F65" s="119">
        <f>F31*(1+NASTAVENIE!$D$12/100)</f>
        <v>201.63660000000002</v>
      </c>
      <c r="G65" s="119">
        <f>G31*(1+NASTAVENIE!$D$12/100)</f>
        <v>208.87019999999998</v>
      </c>
      <c r="H65" s="119">
        <f>H31*(1+NASTAVENIE!$D$12/100)</f>
        <v>213.39120000000005</v>
      </c>
      <c r="I65" s="119">
        <f>I31*(1+NASTAVENIE!$D$12/100)</f>
        <v>218.81640000000002</v>
      </c>
      <c r="J65" s="119">
        <f>J31*(1+NASTAVENIE!$D$12/100)</f>
        <v>225.14579999999998</v>
      </c>
      <c r="K65" s="119">
        <f>K31*(1+NASTAVENIE!$D$12/100)</f>
        <v>229.66679999999999</v>
      </c>
      <c r="L65" s="119">
        <f>L31*(1+NASTAVENIE!$D$12/100)</f>
        <v>235.99620000000004</v>
      </c>
      <c r="M65" s="119">
        <f>M31*(1+NASTAVENIE!$D$12/100)</f>
        <v>241.42140000000001</v>
      </c>
      <c r="N65" s="119">
        <f>N31*(1+NASTAVENIE!$D$12/100)</f>
        <v>248.65500000000003</v>
      </c>
      <c r="O65" s="119">
        <f>O31*(1+NASTAVENIE!$D$12/100)</f>
        <v>254.08020000000002</v>
      </c>
      <c r="P65" s="119">
        <f>P31*(1+NASTAVENIE!$D$12/100)</f>
        <v>260.40960000000001</v>
      </c>
      <c r="Q65" s="119">
        <f>Q31*(1+NASTAVENIE!$D$12/100)</f>
        <v>264.93060000000003</v>
      </c>
      <c r="R65" s="119">
        <f>R31*(1+NASTAVENIE!$D$12/100)</f>
        <v>270.35579999999999</v>
      </c>
    </row>
    <row r="66" spans="1:18">
      <c r="A66" s="176">
        <v>1500</v>
      </c>
      <c r="B66" s="119">
        <f>B32*(1+NASTAVENIE!$D$12/100)</f>
        <v>188.07360000000003</v>
      </c>
      <c r="C66" s="119">
        <f>C32*(1+NASTAVENIE!$D$12/100)</f>
        <v>193.49880000000002</v>
      </c>
      <c r="D66" s="119">
        <f>D32*(1+NASTAVENIE!$D$12/100)</f>
        <v>198.92400000000001</v>
      </c>
      <c r="E66" s="119">
        <f>E32*(1+NASTAVENIE!$D$12/100)</f>
        <v>205.2534</v>
      </c>
      <c r="F66" s="119">
        <f>F32*(1+NASTAVENIE!$D$12/100)</f>
        <v>211.58279999999996</v>
      </c>
      <c r="G66" s="119">
        <f>G32*(1+NASTAVENIE!$D$12/100)</f>
        <v>217.00800000000004</v>
      </c>
      <c r="H66" s="119">
        <f>H32*(1+NASTAVENIE!$D$12/100)</f>
        <v>222.43320000000003</v>
      </c>
      <c r="I66" s="119">
        <f>I32*(1+NASTAVENIE!$D$12/100)</f>
        <v>228.76259999999999</v>
      </c>
      <c r="J66" s="119">
        <f>J32*(1+NASTAVENIE!$D$12/100)</f>
        <v>235.09200000000001</v>
      </c>
      <c r="K66" s="119">
        <f>K32*(1+NASTAVENIE!$D$12/100)</f>
        <v>240.51720000000003</v>
      </c>
      <c r="L66" s="119">
        <f>L32*(1+NASTAVENIE!$D$12/100)</f>
        <v>246.84660000000002</v>
      </c>
      <c r="M66" s="119">
        <f>M32*(1+NASTAVENIE!$D$12/100)</f>
        <v>252.27180000000001</v>
      </c>
      <c r="N66" s="119">
        <f>N32*(1+NASTAVENIE!$D$12/100)</f>
        <v>260.40960000000001</v>
      </c>
      <c r="O66" s="119">
        <f>O32*(1+NASTAVENIE!$D$12/100)</f>
        <v>266.73900000000003</v>
      </c>
      <c r="P66" s="119">
        <f>P32*(1+NASTAVENIE!$D$12/100)</f>
        <v>272.16419999999999</v>
      </c>
      <c r="Q66" s="119">
        <f>Q32*(1+NASTAVENIE!$D$12/100)</f>
        <v>277.58940000000001</v>
      </c>
      <c r="R66" s="119">
        <f>R32*(1+NASTAVENIE!$D$12/100)</f>
        <v>283.91879999999998</v>
      </c>
    </row>
    <row r="67" spans="1:18">
      <c r="A67" s="176">
        <v>1600</v>
      </c>
      <c r="B67" s="119">
        <f>B33*(1+NASTAVENIE!$D$12/100)</f>
        <v>196.21140000000003</v>
      </c>
      <c r="C67" s="119">
        <f>C33*(1+NASTAVENIE!$D$12/100)</f>
        <v>201.63660000000002</v>
      </c>
      <c r="D67" s="119">
        <f>D33*(1+NASTAVENIE!$D$12/100)</f>
        <v>207.96599999999998</v>
      </c>
      <c r="E67" s="119">
        <f>E33*(1+NASTAVENIE!$D$12/100)</f>
        <v>214.2954</v>
      </c>
      <c r="F67" s="119">
        <f>F33*(1+NASTAVENIE!$D$12/100)</f>
        <v>221.529</v>
      </c>
      <c r="G67" s="119">
        <f>G33*(1+NASTAVENIE!$D$12/100)</f>
        <v>227.85840000000002</v>
      </c>
      <c r="H67" s="119">
        <f>H33*(1+NASTAVENIE!$D$12/100)</f>
        <v>233.28360000000001</v>
      </c>
      <c r="I67" s="119">
        <f>I33*(1+NASTAVENIE!$D$12/100)</f>
        <v>239.61300000000003</v>
      </c>
      <c r="J67" s="119">
        <f>J33*(1+NASTAVENIE!$D$12/100)</f>
        <v>245.94239999999999</v>
      </c>
      <c r="K67" s="119">
        <f>K33*(1+NASTAVENIE!$D$12/100)</f>
        <v>251.36760000000001</v>
      </c>
      <c r="L67" s="119">
        <f>L33*(1+NASTAVENIE!$D$12/100)</f>
        <v>258.60120000000006</v>
      </c>
      <c r="M67" s="119">
        <f>M33*(1+NASTAVENIE!$D$12/100)</f>
        <v>264.93060000000003</v>
      </c>
      <c r="N67" s="119">
        <f>N33*(1+NASTAVENIE!$D$12/100)</f>
        <v>272.16419999999999</v>
      </c>
      <c r="O67" s="119">
        <f>O33*(1+NASTAVENIE!$D$12/100)</f>
        <v>278.49360000000001</v>
      </c>
      <c r="P67" s="119">
        <f>P33*(1+NASTAVENIE!$D$12/100)</f>
        <v>285.72720000000004</v>
      </c>
      <c r="Q67" s="119">
        <f>Q33*(1+NASTAVENIE!$D$12/100)</f>
        <v>290.24820000000005</v>
      </c>
      <c r="R67" s="119">
        <f>R33*(1+NASTAVENIE!$D$12/100)</f>
        <v>297.48180000000002</v>
      </c>
    </row>
    <row r="68" spans="1:18">
      <c r="A68" s="176">
        <v>1700</v>
      </c>
      <c r="B68" s="119">
        <f>B34*(1+NASTAVENIE!$D$12/100)</f>
        <v>205.2534</v>
      </c>
      <c r="C68" s="119">
        <f>C34*(1+NASTAVENIE!$D$12/100)</f>
        <v>210.67860000000002</v>
      </c>
      <c r="D68" s="119">
        <f>D34*(1+NASTAVENIE!$D$12/100)</f>
        <v>217.91220000000001</v>
      </c>
      <c r="E68" s="119">
        <f>E34*(1+NASTAVENIE!$D$12/100)</f>
        <v>224.24160000000003</v>
      </c>
      <c r="F68" s="119">
        <f>F34*(1+NASTAVENIE!$D$12/100)</f>
        <v>230.571</v>
      </c>
      <c r="G68" s="119">
        <f>G34*(1+NASTAVENIE!$D$12/100)</f>
        <v>237.80460000000002</v>
      </c>
      <c r="H68" s="119">
        <f>H34*(1+NASTAVENIE!$D$12/100)</f>
        <v>243.22980000000001</v>
      </c>
      <c r="I68" s="119">
        <f>I34*(1+NASTAVENIE!$D$12/100)</f>
        <v>250.46340000000001</v>
      </c>
      <c r="J68" s="119">
        <f>J34*(1+NASTAVENIE!$D$12/100)</f>
        <v>257.697</v>
      </c>
      <c r="K68" s="119">
        <f>K34*(1+NASTAVENIE!$D$12/100)</f>
        <v>263.12220000000002</v>
      </c>
      <c r="L68" s="119">
        <f>L34*(1+NASTAVENIE!$D$12/100)</f>
        <v>269.45160000000004</v>
      </c>
      <c r="M68" s="119">
        <f>M34*(1+NASTAVENIE!$D$12/100)</f>
        <v>276.68520000000001</v>
      </c>
      <c r="N68" s="119">
        <f>N34*(1+NASTAVENIE!$D$12/100)</f>
        <v>284.82300000000004</v>
      </c>
      <c r="O68" s="119">
        <f>O34*(1+NASTAVENIE!$D$12/100)</f>
        <v>291.1524</v>
      </c>
      <c r="P68" s="119">
        <f>P34*(1+NASTAVENIE!$D$12/100)</f>
        <v>298.38600000000002</v>
      </c>
      <c r="Q68" s="119">
        <f>Q34*(1+NASTAVENIE!$D$12/100)</f>
        <v>303.81120000000004</v>
      </c>
      <c r="R68" s="119">
        <f>R34*(1+NASTAVENIE!$D$12/100)</f>
        <v>310.14060000000001</v>
      </c>
    </row>
    <row r="69" spans="1:18">
      <c r="A69" s="176">
        <v>1800</v>
      </c>
      <c r="B69" s="119">
        <f>B35*(1+NASTAVENIE!$D$12/100)</f>
        <v>213.39120000000005</v>
      </c>
      <c r="C69" s="119">
        <f>C35*(1+NASTAVENIE!$D$12/100)</f>
        <v>219.72060000000002</v>
      </c>
      <c r="D69" s="119">
        <f>D35*(1+NASTAVENIE!$D$12/100)</f>
        <v>226.95420000000001</v>
      </c>
      <c r="E69" s="119">
        <f>E35*(1+NASTAVENIE!$D$12/100)</f>
        <v>234.18779999999998</v>
      </c>
      <c r="F69" s="119">
        <f>F35*(1+NASTAVENIE!$D$12/100)</f>
        <v>241.42140000000001</v>
      </c>
      <c r="G69" s="119">
        <f>G35*(1+NASTAVENIE!$D$12/100)</f>
        <v>247.7508</v>
      </c>
      <c r="H69" s="119">
        <f>H35*(1+NASTAVENIE!$D$12/100)</f>
        <v>254.08020000000002</v>
      </c>
      <c r="I69" s="119">
        <f>I35*(1+NASTAVENIE!$D$12/100)</f>
        <v>261.31380000000001</v>
      </c>
      <c r="J69" s="119">
        <f>J35*(1+NASTAVENIE!$D$12/100)</f>
        <v>268.54739999999998</v>
      </c>
      <c r="K69" s="119">
        <f>K35*(1+NASTAVENIE!$D$12/100)</f>
        <v>274.8768</v>
      </c>
      <c r="L69" s="119">
        <f>L35*(1+NASTAVENIE!$D$12/100)</f>
        <v>281.20620000000002</v>
      </c>
      <c r="M69" s="119">
        <f>M35*(1+NASTAVENIE!$D$12/100)</f>
        <v>288.43979999999999</v>
      </c>
      <c r="N69" s="119">
        <f>N35*(1+NASTAVENIE!$D$12/100)</f>
        <v>297.48180000000002</v>
      </c>
      <c r="O69" s="119">
        <f>O35*(1+NASTAVENIE!$D$12/100)</f>
        <v>304.71539999999999</v>
      </c>
      <c r="P69" s="119">
        <f>P35*(1+NASTAVENIE!$D$12/100)</f>
        <v>311.04480000000001</v>
      </c>
      <c r="Q69" s="119">
        <f>Q35*(1+NASTAVENIE!$D$12/100)</f>
        <v>317.37420000000003</v>
      </c>
      <c r="R69" s="119">
        <f>R35*(1+NASTAVENIE!$D$12/100)</f>
        <v>324.6078</v>
      </c>
    </row>
    <row r="70" spans="1:18">
      <c r="A70" s="176">
        <v>1900</v>
      </c>
      <c r="B70" s="119">
        <f>B36*(1+NASTAVENIE!$D$12/100)</f>
        <v>214.2954</v>
      </c>
      <c r="C70" s="119">
        <f>C36*(1+NASTAVENIE!$D$12/100)</f>
        <v>220.62479999999999</v>
      </c>
      <c r="D70" s="119">
        <f>D36*(1+NASTAVENIE!$D$12/100)</f>
        <v>227.85840000000002</v>
      </c>
      <c r="E70" s="119">
        <f>E36*(1+NASTAVENIE!$D$12/100)</f>
        <v>235.09200000000001</v>
      </c>
      <c r="F70" s="119">
        <f>F36*(1+NASTAVENIE!$D$12/100)</f>
        <v>242.32560000000001</v>
      </c>
      <c r="G70" s="119">
        <f>G36*(1+NASTAVENIE!$D$12/100)</f>
        <v>250.46340000000001</v>
      </c>
      <c r="H70" s="119">
        <f>H36*(1+NASTAVENIE!$D$12/100)</f>
        <v>255.88860000000003</v>
      </c>
      <c r="I70" s="119">
        <f>I36*(1+NASTAVENIE!$D$12/100)</f>
        <v>264.02640000000002</v>
      </c>
      <c r="J70" s="119">
        <f>J36*(1+NASTAVENIE!$D$12/100)</f>
        <v>272.16419999999999</v>
      </c>
      <c r="K70" s="119">
        <f>K36*(1+NASTAVENIE!$D$12/100)</f>
        <v>277.58940000000001</v>
      </c>
      <c r="L70" s="119">
        <f>L36*(1+NASTAVENIE!$D$12/100)</f>
        <v>285.72720000000004</v>
      </c>
      <c r="M70" s="119">
        <f>M36*(1+NASTAVENIE!$D$12/100)</f>
        <v>292.96080000000001</v>
      </c>
      <c r="N70" s="119">
        <f>N36*(1+NASTAVENIE!$D$12/100)</f>
        <v>301.09860000000003</v>
      </c>
      <c r="O70" s="119">
        <f>O36*(1+NASTAVENIE!$D$12/100)</f>
        <v>309.2364</v>
      </c>
      <c r="P70" s="119">
        <f>P36*(1+NASTAVENIE!$D$12/100)</f>
        <v>316.47000000000003</v>
      </c>
      <c r="Q70" s="119">
        <f>Q36*(1+NASTAVENIE!$D$12/100)</f>
        <v>322.79939999999999</v>
      </c>
      <c r="R70" s="119">
        <f>R36*(1+NASTAVENIE!$D$12/100)</f>
        <v>330.03300000000002</v>
      </c>
    </row>
    <row r="71" spans="1:18">
      <c r="A71" s="176">
        <v>2000</v>
      </c>
      <c r="B71" s="119">
        <f>B37*(1+NASTAVENIE!$D$12/100)</f>
        <v>221.529</v>
      </c>
      <c r="C71" s="119">
        <f>C37*(1+NASTAVENIE!$D$12/100)</f>
        <v>227.85840000000002</v>
      </c>
      <c r="D71" s="119">
        <f>D37*(1+NASTAVENIE!$D$12/100)</f>
        <v>235.99620000000004</v>
      </c>
      <c r="E71" s="119">
        <f>E37*(1+NASTAVENIE!$D$12/100)</f>
        <v>243.22980000000001</v>
      </c>
      <c r="F71" s="119">
        <f>F37*(1+NASTAVENIE!$D$12/100)</f>
        <v>250.46340000000001</v>
      </c>
      <c r="G71" s="119">
        <f>G37*(1+NASTAVENIE!$D$12/100)</f>
        <v>259.50540000000001</v>
      </c>
      <c r="H71" s="119">
        <f>H37*(1+NASTAVENIE!$D$12/100)</f>
        <v>264.93060000000003</v>
      </c>
      <c r="I71" s="119">
        <f>I37*(1+NASTAVENIE!$D$12/100)</f>
        <v>273.0684</v>
      </c>
      <c r="J71" s="119">
        <f>J37*(1+NASTAVENIE!$D$12/100)</f>
        <v>281.20620000000002</v>
      </c>
      <c r="K71" s="119">
        <f>K37*(1+NASTAVENIE!$D$12/100)</f>
        <v>287.53559999999999</v>
      </c>
      <c r="L71" s="119">
        <f>L37*(1+NASTAVENIE!$D$12/100)</f>
        <v>294.76920000000001</v>
      </c>
      <c r="M71" s="119">
        <f>M37*(1+NASTAVENIE!$D$12/100)</f>
        <v>303.81120000000004</v>
      </c>
      <c r="N71" s="119">
        <f>N37*(1+NASTAVENIE!$D$12/100)</f>
        <v>311.94900000000001</v>
      </c>
      <c r="O71" s="119">
        <f>O37*(1+NASTAVENIE!$D$12/100)</f>
        <v>319.18260000000004</v>
      </c>
      <c r="P71" s="119">
        <f>P37*(1+NASTAVENIE!$D$12/100)</f>
        <v>328.22460000000001</v>
      </c>
      <c r="Q71" s="119">
        <f>Q37*(1+NASTAVENIE!$D$12/100)</f>
        <v>334.55400000000003</v>
      </c>
      <c r="R71" s="119">
        <f>R37*(1+NASTAVENIE!$D$12/100)</f>
        <v>341.7876</v>
      </c>
    </row>
    <row r="73" spans="1:18" ht="23.25">
      <c r="D73" s="314" t="s">
        <v>148</v>
      </c>
      <c r="E73" s="314"/>
      <c r="F73" s="314"/>
    </row>
    <row r="74" spans="1:18">
      <c r="D74" s="183" t="s">
        <v>152</v>
      </c>
      <c r="E74" s="183" t="s">
        <v>153</v>
      </c>
      <c r="F74" s="184"/>
    </row>
    <row r="75" spans="1:18">
      <c r="D75" s="184">
        <v>1200</v>
      </c>
      <c r="E75" s="184">
        <v>2600</v>
      </c>
      <c r="F75" s="184" t="s">
        <v>154</v>
      </c>
    </row>
    <row r="76" spans="1:18">
      <c r="D76" s="184">
        <v>500</v>
      </c>
      <c r="E76" s="184">
        <v>1500</v>
      </c>
      <c r="F76" s="184" t="s">
        <v>155</v>
      </c>
    </row>
    <row r="77" spans="1:18">
      <c r="D77" s="123" t="s">
        <v>175</v>
      </c>
    </row>
  </sheetData>
  <sheetProtection selectLockedCells="1" selectUnlockedCells="1"/>
  <mergeCells count="6">
    <mergeCell ref="A1:R3"/>
    <mergeCell ref="B22:R22"/>
    <mergeCell ref="V22:X22"/>
    <mergeCell ref="B39:R39"/>
    <mergeCell ref="B56:R56"/>
    <mergeCell ref="D73:F73"/>
  </mergeCells>
  <hyperlinks>
    <hyperlink ref="T21" location="Výběr!A1" display="Zpět "/>
  </hyperlinks>
  <printOptions horizontalCentered="1"/>
  <pageMargins left="0" right="0" top="0.19652777777777777" bottom="0.19652777777777777" header="0.51180555555555551" footer="0.51180555555555551"/>
  <pageSetup paperSize="9" scale="80" firstPageNumber="0" orientation="portrait" horizontalDpi="300" verticalDpi="30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36"/>
  <sheetViews>
    <sheetView workbookViewId="0">
      <pane xSplit="1" ySplit="11" topLeftCell="B20" activePane="bottomRight" state="frozen"/>
      <selection pane="topRight" activeCell="B1" sqref="B1"/>
      <selection pane="bottomLeft" activeCell="A20" sqref="A20"/>
      <selection pane="bottomRight" activeCell="H26" sqref="H26"/>
    </sheetView>
  </sheetViews>
  <sheetFormatPr defaultColWidth="11.7109375" defaultRowHeight="12.75"/>
  <cols>
    <col min="1" max="1" width="10" customWidth="1"/>
    <col min="2" max="6" width="17.7109375" customWidth="1"/>
    <col min="7" max="7" width="5.42578125" customWidth="1"/>
  </cols>
  <sheetData>
    <row r="1" spans="1:15" ht="17.100000000000001" customHeight="1">
      <c r="A1" s="324" t="s">
        <v>180</v>
      </c>
      <c r="B1" s="324"/>
      <c r="C1" s="324"/>
      <c r="D1" s="324"/>
      <c r="E1" s="324"/>
      <c r="F1" s="324"/>
      <c r="G1" s="185"/>
      <c r="H1" s="185"/>
      <c r="I1" s="185"/>
      <c r="J1" s="185"/>
      <c r="K1" s="185"/>
      <c r="L1" s="185"/>
      <c r="M1" s="185"/>
      <c r="N1" s="185"/>
      <c r="O1" s="185"/>
    </row>
    <row r="2" spans="1:15" ht="29.25" customHeight="1">
      <c r="A2" s="324"/>
      <c r="B2" s="324"/>
      <c r="C2" s="324"/>
      <c r="D2" s="324"/>
      <c r="E2" s="324"/>
      <c r="F2" s="324"/>
      <c r="G2" s="185"/>
      <c r="H2" s="185"/>
      <c r="I2" s="185"/>
      <c r="J2" s="185"/>
      <c r="K2" s="185"/>
      <c r="L2" s="185"/>
      <c r="M2" s="185"/>
      <c r="N2" s="185"/>
      <c r="O2" s="185"/>
    </row>
    <row r="3" spans="1:15" ht="17.100000000000001" customHeight="1">
      <c r="A3" s="324"/>
      <c r="B3" s="324"/>
      <c r="C3" s="324"/>
      <c r="D3" s="324"/>
      <c r="E3" s="324"/>
      <c r="F3" s="324"/>
      <c r="G3" s="185"/>
      <c r="H3" s="185"/>
      <c r="I3" s="185"/>
      <c r="J3" s="185"/>
      <c r="K3" s="185"/>
      <c r="L3" s="185"/>
      <c r="M3" s="185"/>
      <c r="N3" s="185"/>
      <c r="O3" s="185"/>
    </row>
    <row r="4" spans="1:15" hidden="1">
      <c r="A4" s="145" t="s">
        <v>146</v>
      </c>
      <c r="B4" s="208">
        <v>600</v>
      </c>
      <c r="C4" s="208">
        <v>700</v>
      </c>
      <c r="D4" s="208">
        <v>800</v>
      </c>
      <c r="E4" s="208">
        <v>900</v>
      </c>
      <c r="F4" s="208">
        <v>1000</v>
      </c>
    </row>
    <row r="5" spans="1:15" hidden="1">
      <c r="A5" s="161">
        <v>2000</v>
      </c>
      <c r="B5" s="192">
        <v>149</v>
      </c>
      <c r="C5" s="193">
        <v>159</v>
      </c>
      <c r="D5" s="194">
        <v>169</v>
      </c>
      <c r="E5" s="193">
        <v>179</v>
      </c>
      <c r="F5" s="203">
        <v>191</v>
      </c>
    </row>
    <row r="6" spans="1:15" hidden="1">
      <c r="A6" s="161">
        <v>2100</v>
      </c>
      <c r="B6" s="133">
        <v>153</v>
      </c>
      <c r="C6" s="134">
        <v>163</v>
      </c>
      <c r="D6" s="135">
        <v>173</v>
      </c>
      <c r="E6" s="134">
        <v>184</v>
      </c>
      <c r="F6" s="136">
        <v>197</v>
      </c>
    </row>
    <row r="7" spans="1:15" hidden="1">
      <c r="A7" s="161">
        <v>2200</v>
      </c>
      <c r="B7" s="137">
        <v>156</v>
      </c>
      <c r="C7" s="138">
        <v>168</v>
      </c>
      <c r="D7" s="139">
        <v>178</v>
      </c>
      <c r="E7" s="138">
        <v>189</v>
      </c>
      <c r="F7" s="140">
        <v>202</v>
      </c>
    </row>
    <row r="8" spans="1:15" hidden="1">
      <c r="A8" s="161">
        <v>2300</v>
      </c>
      <c r="B8" s="133">
        <v>161</v>
      </c>
      <c r="C8" s="134">
        <v>172</v>
      </c>
      <c r="D8" s="135">
        <v>183</v>
      </c>
      <c r="E8" s="134">
        <v>194</v>
      </c>
      <c r="F8" s="136">
        <v>207</v>
      </c>
    </row>
    <row r="9" spans="1:15" hidden="1">
      <c r="A9" s="161">
        <v>2400</v>
      </c>
      <c r="B9" s="137">
        <v>165</v>
      </c>
      <c r="C9" s="138">
        <v>176</v>
      </c>
      <c r="D9" s="139">
        <v>187</v>
      </c>
      <c r="E9" s="138">
        <v>199</v>
      </c>
      <c r="F9" s="140">
        <v>213</v>
      </c>
    </row>
    <row r="10" spans="1:15" ht="15.75">
      <c r="A10" s="141"/>
      <c r="B10" s="147"/>
    </row>
    <row r="11" spans="1:15" ht="28.35" customHeight="1">
      <c r="A11" s="142" t="s">
        <v>140</v>
      </c>
      <c r="B11" s="175">
        <v>600</v>
      </c>
      <c r="C11" s="175">
        <v>700</v>
      </c>
      <c r="D11" s="175">
        <v>800</v>
      </c>
      <c r="E11" s="175">
        <v>900</v>
      </c>
      <c r="F11" s="175">
        <v>1000</v>
      </c>
      <c r="I11" s="116" t="s">
        <v>141</v>
      </c>
    </row>
    <row r="12" spans="1:15" ht="28.35" customHeight="1">
      <c r="A12" s="187" t="s">
        <v>142</v>
      </c>
      <c r="B12" s="327" t="s">
        <v>143</v>
      </c>
      <c r="C12" s="327"/>
      <c r="D12" s="327"/>
      <c r="E12" s="327"/>
      <c r="F12" s="327"/>
      <c r="J12" s="323" t="s">
        <v>148</v>
      </c>
      <c r="K12" s="323"/>
      <c r="L12" s="323"/>
    </row>
    <row r="13" spans="1:15">
      <c r="A13" s="176">
        <v>2000</v>
      </c>
      <c r="B13" s="198">
        <f>(B5-(B5*NASTAVENIE!$D$8/100))*(1+(NASTAVENIE!$D$9/100))*NASTAVENIE!$D$10</f>
        <v>98.34</v>
      </c>
      <c r="C13" s="198">
        <f>(C5-(C5*NASTAVENIE!$D$8/100))*(1+(NASTAVENIE!$D$9/100))*NASTAVENIE!$D$10</f>
        <v>104.94</v>
      </c>
      <c r="D13" s="198">
        <f>(D5-(D5*NASTAVENIE!$D$8/100))*(1+(NASTAVENIE!$D$9/100))*NASTAVENIE!$D$10</f>
        <v>111.54</v>
      </c>
      <c r="E13" s="198">
        <f>(E5-(E5*NASTAVENIE!$D$8/100))*(1+(NASTAVENIE!$D$9/100))*NASTAVENIE!$D$10</f>
        <v>118.14</v>
      </c>
      <c r="F13" s="198">
        <f>(F5-(F5*NASTAVENIE!$D$8/100))*(1+(NASTAVENIE!$D$9/100))*NASTAVENIE!$D$10</f>
        <v>126.05999999999999</v>
      </c>
      <c r="J13" s="202">
        <v>600</v>
      </c>
      <c r="K13" s="202">
        <v>1000</v>
      </c>
      <c r="L13" s="184" t="s">
        <v>154</v>
      </c>
    </row>
    <row r="14" spans="1:15">
      <c r="A14" s="176">
        <v>2100</v>
      </c>
      <c r="B14" s="198">
        <f>(B6-(B6*NASTAVENIE!$D$8/100))*(1+(NASTAVENIE!$D$9/100))*NASTAVENIE!$D$10</f>
        <v>100.98</v>
      </c>
      <c r="C14" s="198">
        <f>(C6-(C6*NASTAVENIE!$D$8/100))*(1+(NASTAVENIE!$D$9/100))*NASTAVENIE!$D$10</f>
        <v>107.58</v>
      </c>
      <c r="D14" s="198">
        <f>(D6-(D6*NASTAVENIE!$D$8/100))*(1+(NASTAVENIE!$D$9/100))*NASTAVENIE!$D$10</f>
        <v>114.18</v>
      </c>
      <c r="E14" s="198">
        <f>(E6-(E6*NASTAVENIE!$D$8/100))*(1+(NASTAVENIE!$D$9/100))*NASTAVENIE!$D$10</f>
        <v>121.44</v>
      </c>
      <c r="F14" s="198">
        <f>(F6-(F6*NASTAVENIE!$D$8/100))*(1+(NASTAVENIE!$D$9/100))*NASTAVENIE!$D$10</f>
        <v>130.01999999999998</v>
      </c>
      <c r="J14" s="202">
        <v>1750</v>
      </c>
      <c r="K14" s="202">
        <v>2400</v>
      </c>
      <c r="L14" s="184" t="s">
        <v>155</v>
      </c>
    </row>
    <row r="15" spans="1:15">
      <c r="A15" s="176">
        <v>2200</v>
      </c>
      <c r="B15" s="198">
        <f>(B7-(B7*NASTAVENIE!$D$8/100))*(1+(NASTAVENIE!$D$9/100))*NASTAVENIE!$D$10</f>
        <v>102.96</v>
      </c>
      <c r="C15" s="198">
        <f>(C7-(C7*NASTAVENIE!$D$8/100))*(1+(NASTAVENIE!$D$9/100))*NASTAVENIE!$D$10</f>
        <v>110.88000000000001</v>
      </c>
      <c r="D15" s="198">
        <f>(D7-(D7*NASTAVENIE!$D$8/100))*(1+(NASTAVENIE!$D$9/100))*NASTAVENIE!$D$10</f>
        <v>117.48</v>
      </c>
      <c r="E15" s="198">
        <f>(E7-(E7*NASTAVENIE!$D$8/100))*(1+(NASTAVENIE!$D$9/100))*NASTAVENIE!$D$10</f>
        <v>124.74</v>
      </c>
      <c r="F15" s="198">
        <f>(F7-(F7*NASTAVENIE!$D$8/100))*(1+(NASTAVENIE!$D$9/100))*NASTAVENIE!$D$10</f>
        <v>133.32</v>
      </c>
    </row>
    <row r="16" spans="1:15">
      <c r="A16" s="176">
        <v>2300</v>
      </c>
      <c r="B16" s="198">
        <f>(B8-(B8*NASTAVENIE!$D$8/100))*(1+(NASTAVENIE!$D$9/100))*NASTAVENIE!$D$10</f>
        <v>106.25999999999999</v>
      </c>
      <c r="C16" s="198">
        <f>(C8-(C8*NASTAVENIE!$D$8/100))*(1+(NASTAVENIE!$D$9/100))*NASTAVENIE!$D$10</f>
        <v>113.52</v>
      </c>
      <c r="D16" s="198">
        <f>(D8-(D8*NASTAVENIE!$D$8/100))*(1+(NASTAVENIE!$D$9/100))*NASTAVENIE!$D$10</f>
        <v>120.78</v>
      </c>
      <c r="E16" s="198">
        <f>(E8-(E8*NASTAVENIE!$D$8/100))*(1+(NASTAVENIE!$D$9/100))*NASTAVENIE!$D$10</f>
        <v>128.04</v>
      </c>
      <c r="F16" s="198">
        <f>(F8-(F8*NASTAVENIE!$D$8/100))*(1+(NASTAVENIE!$D$9/100))*NASTAVENIE!$D$10</f>
        <v>136.61999999999998</v>
      </c>
    </row>
    <row r="17" spans="1:6">
      <c r="A17" s="176">
        <v>2400</v>
      </c>
      <c r="B17" s="198">
        <f>(B9-(B9*NASTAVENIE!$D$8/100))*(1+(NASTAVENIE!$D$9/100))*NASTAVENIE!$D$10</f>
        <v>108.89999999999999</v>
      </c>
      <c r="C17" s="198">
        <f>(C9-(C9*NASTAVENIE!$D$8/100))*(1+(NASTAVENIE!$D$9/100))*NASTAVENIE!$D$10</f>
        <v>116.16</v>
      </c>
      <c r="D17" s="198">
        <f>(D9-(D9*NASTAVENIE!$D$8/100))*(1+(NASTAVENIE!$D$9/100))*NASTAVENIE!$D$10</f>
        <v>123.41999999999999</v>
      </c>
      <c r="E17" s="198">
        <f>(E9-(E9*NASTAVENIE!$D$8/100))*(1+(NASTAVENIE!$D$9/100))*NASTAVENIE!$D$10</f>
        <v>131.34</v>
      </c>
      <c r="F17" s="213">
        <f>(F9-(F9*NASTAVENIE!$D$8/100))*(1+(NASTAVENIE!$D$9/100))*NASTAVENIE!$D$10</f>
        <v>140.58000000000001</v>
      </c>
    </row>
    <row r="19" spans="1:6" ht="25.35" customHeight="1">
      <c r="A19" s="328" t="s">
        <v>166</v>
      </c>
      <c r="B19" s="328"/>
      <c r="C19" s="328"/>
      <c r="D19" s="328"/>
      <c r="E19" s="328"/>
      <c r="F19" s="328"/>
    </row>
    <row r="20" spans="1:6">
      <c r="A20" s="214">
        <v>2000</v>
      </c>
      <c r="B20" s="198">
        <f>B13*(1+NASTAVENIE!$D$11/100)</f>
        <v>118.008</v>
      </c>
      <c r="C20" s="198">
        <f>C13*(1+NASTAVENIE!$D$11/100)</f>
        <v>125.928</v>
      </c>
      <c r="D20" s="198">
        <f>D13*(1+NASTAVENIE!$D$11/100)</f>
        <v>133.84800000000001</v>
      </c>
      <c r="E20" s="198">
        <f>E13*(1+NASTAVENIE!$D$11/100)</f>
        <v>141.768</v>
      </c>
      <c r="F20" s="198">
        <f>F13*(1+NASTAVENIE!$D$11/100)</f>
        <v>151.27199999999999</v>
      </c>
    </row>
    <row r="21" spans="1:6">
      <c r="A21" s="214">
        <v>2100</v>
      </c>
      <c r="B21" s="198">
        <f>B14*(1+NASTAVENIE!$D$11/100)</f>
        <v>121.176</v>
      </c>
      <c r="C21" s="198">
        <f>C14*(1+NASTAVENIE!$D$11/100)</f>
        <v>129.096</v>
      </c>
      <c r="D21" s="198">
        <f>D14*(1+NASTAVENIE!$D$11/100)</f>
        <v>137.01599999999999</v>
      </c>
      <c r="E21" s="198">
        <f>E14*(1+NASTAVENIE!$D$11/100)</f>
        <v>145.72799999999998</v>
      </c>
      <c r="F21" s="198">
        <f>F14*(1+NASTAVENIE!$D$11/100)</f>
        <v>156.02399999999997</v>
      </c>
    </row>
    <row r="22" spans="1:6">
      <c r="A22" s="214">
        <v>2200</v>
      </c>
      <c r="B22" s="198">
        <f>B15*(1+NASTAVENIE!$D$11/100)</f>
        <v>123.55199999999999</v>
      </c>
      <c r="C22" s="198">
        <f>C15*(1+NASTAVENIE!$D$11/100)</f>
        <v>133.05600000000001</v>
      </c>
      <c r="D22" s="198">
        <f>D15*(1+NASTAVENIE!$D$11/100)</f>
        <v>140.976</v>
      </c>
      <c r="E22" s="198">
        <f>E15*(1+NASTAVENIE!$D$11/100)</f>
        <v>149.68799999999999</v>
      </c>
      <c r="F22" s="198">
        <f>F15*(1+NASTAVENIE!$D$11/100)</f>
        <v>159.98399999999998</v>
      </c>
    </row>
    <row r="23" spans="1:6">
      <c r="A23" s="214">
        <v>2300</v>
      </c>
      <c r="B23" s="198">
        <f>B16*(1+NASTAVENIE!$D$11/100)</f>
        <v>127.51199999999999</v>
      </c>
      <c r="C23" s="198">
        <f>C16*(1+NASTAVENIE!$D$11/100)</f>
        <v>136.22399999999999</v>
      </c>
      <c r="D23" s="198">
        <f>D16*(1+NASTAVENIE!$D$11/100)</f>
        <v>144.93600000000001</v>
      </c>
      <c r="E23" s="198">
        <f>E16*(1+NASTAVENIE!$D$11/100)</f>
        <v>153.648</v>
      </c>
      <c r="F23" s="198">
        <f>F16*(1+NASTAVENIE!$D$11/100)</f>
        <v>163.94399999999996</v>
      </c>
    </row>
    <row r="24" spans="1:6">
      <c r="A24" s="214">
        <v>2400</v>
      </c>
      <c r="B24" s="198">
        <f>B17*(1+NASTAVENIE!$D$11/100)</f>
        <v>130.67999999999998</v>
      </c>
      <c r="C24" s="198">
        <f>C17*(1+NASTAVENIE!$D$11/100)</f>
        <v>139.392</v>
      </c>
      <c r="D24" s="198">
        <f>D17*(1+NASTAVENIE!$D$11/100)</f>
        <v>148.10399999999998</v>
      </c>
      <c r="E24" s="198">
        <f>E17*(1+NASTAVENIE!$D$11/100)</f>
        <v>157.608</v>
      </c>
      <c r="F24" s="213">
        <f>F17*(1+NASTAVENIE!$D$11/100)</f>
        <v>168.696</v>
      </c>
    </row>
    <row r="26" spans="1:6" ht="25.35" customHeight="1">
      <c r="A26" s="328" t="s">
        <v>37</v>
      </c>
      <c r="B26" s="328"/>
      <c r="C26" s="328"/>
      <c r="D26" s="328"/>
      <c r="E26" s="328"/>
      <c r="F26" s="328"/>
    </row>
    <row r="27" spans="1:6">
      <c r="A27" s="214">
        <v>2000</v>
      </c>
      <c r="B27" s="198">
        <f>B13*(1+NASTAVENIE!$D$12/100)</f>
        <v>134.72580000000002</v>
      </c>
      <c r="C27" s="198">
        <f>C13*(1+NASTAVENIE!$D$12/100)</f>
        <v>143.76779999999999</v>
      </c>
      <c r="D27" s="198">
        <f>D13*(1+NASTAVENIE!$D$12/100)</f>
        <v>152.80980000000002</v>
      </c>
      <c r="E27" s="198">
        <f>E13*(1+NASTAVENIE!$D$12/100)</f>
        <v>161.85180000000003</v>
      </c>
      <c r="F27" s="198">
        <f>F13*(1+NASTAVENIE!$D$12/100)</f>
        <v>172.7022</v>
      </c>
    </row>
    <row r="28" spans="1:6">
      <c r="A28" s="214">
        <v>2100</v>
      </c>
      <c r="B28" s="198">
        <f>B14*(1+NASTAVENIE!$D$12/100)</f>
        <v>138.3426</v>
      </c>
      <c r="C28" s="198">
        <f>C14*(1+NASTAVENIE!$D$12/100)</f>
        <v>147.38460000000001</v>
      </c>
      <c r="D28" s="198">
        <f>D14*(1+NASTAVENIE!$D$12/100)</f>
        <v>156.42660000000001</v>
      </c>
      <c r="E28" s="198">
        <f>E14*(1+NASTAVENIE!$D$12/100)</f>
        <v>166.37280000000001</v>
      </c>
      <c r="F28" s="198">
        <f>F14*(1+NASTAVENIE!$D$12/100)</f>
        <v>178.12739999999999</v>
      </c>
    </row>
    <row r="29" spans="1:6">
      <c r="A29" s="214">
        <v>2200</v>
      </c>
      <c r="B29" s="198">
        <f>B15*(1+NASTAVENIE!$D$12/100)</f>
        <v>141.05520000000001</v>
      </c>
      <c r="C29" s="198">
        <f>C15*(1+NASTAVENIE!$D$12/100)</f>
        <v>151.90560000000002</v>
      </c>
      <c r="D29" s="198">
        <f>D15*(1+NASTAVENIE!$D$12/100)</f>
        <v>160.94760000000002</v>
      </c>
      <c r="E29" s="198">
        <f>E15*(1+NASTAVENIE!$D$12/100)</f>
        <v>170.8938</v>
      </c>
      <c r="F29" s="198">
        <f>F15*(1+NASTAVENIE!$D$12/100)</f>
        <v>182.64840000000001</v>
      </c>
    </row>
    <row r="30" spans="1:6">
      <c r="A30" s="214">
        <v>2300</v>
      </c>
      <c r="B30" s="198">
        <f>B16*(1+NASTAVENIE!$D$12/100)</f>
        <v>145.5762</v>
      </c>
      <c r="C30" s="198">
        <f>C16*(1+NASTAVENIE!$D$12/100)</f>
        <v>155.5224</v>
      </c>
      <c r="D30" s="198">
        <f>D16*(1+NASTAVENIE!$D$12/100)</f>
        <v>165.46860000000001</v>
      </c>
      <c r="E30" s="198">
        <f>E16*(1+NASTAVENIE!$D$12/100)</f>
        <v>175.41480000000001</v>
      </c>
      <c r="F30" s="198">
        <f>F16*(1+NASTAVENIE!$D$12/100)</f>
        <v>187.1694</v>
      </c>
    </row>
    <row r="31" spans="1:6">
      <c r="A31" s="214">
        <v>2400</v>
      </c>
      <c r="B31" s="198">
        <f>B17*(1+NASTAVENIE!$D$12/100)</f>
        <v>149.19300000000001</v>
      </c>
      <c r="C31" s="198">
        <f>C17*(1+NASTAVENIE!$D$12/100)</f>
        <v>159.13920000000002</v>
      </c>
      <c r="D31" s="198">
        <f>D17*(1+NASTAVENIE!$D$12/100)</f>
        <v>169.08539999999999</v>
      </c>
      <c r="E31" s="198">
        <f>E17*(1+NASTAVENIE!$D$12/100)</f>
        <v>179.93580000000003</v>
      </c>
      <c r="F31" s="213">
        <f>F17*(1+NASTAVENIE!$D$12/100)</f>
        <v>192.59460000000004</v>
      </c>
    </row>
    <row r="33" spans="3:15" ht="23.25">
      <c r="C33" s="323" t="s">
        <v>148</v>
      </c>
      <c r="D33" s="323"/>
      <c r="E33" s="323"/>
    </row>
    <row r="34" spans="3:15">
      <c r="C34" s="202">
        <v>600</v>
      </c>
      <c r="D34" s="202">
        <v>1000</v>
      </c>
      <c r="E34" s="184" t="s">
        <v>154</v>
      </c>
    </row>
    <row r="35" spans="3:15">
      <c r="C35" s="202">
        <v>1750</v>
      </c>
      <c r="D35" s="202">
        <v>2400</v>
      </c>
      <c r="E35" s="184" t="s">
        <v>155</v>
      </c>
    </row>
    <row r="36" spans="3:15">
      <c r="O36">
        <f>J36+M36+N27</f>
        <v>0</v>
      </c>
    </row>
  </sheetData>
  <sheetProtection selectLockedCells="1" selectUnlockedCells="1"/>
  <mergeCells count="6">
    <mergeCell ref="A1:F3"/>
    <mergeCell ref="B12:F12"/>
    <mergeCell ref="J12:L12"/>
    <mergeCell ref="A19:F19"/>
    <mergeCell ref="A26:F26"/>
    <mergeCell ref="C33:E33"/>
  </mergeCells>
  <hyperlinks>
    <hyperlink ref="I11" location="Výběr!A1" display="Zpět "/>
  </hyperlinks>
  <printOptions horizontalCentered="1"/>
  <pageMargins left="0" right="0" top="0.19652777777777777" bottom="0.19652777777777777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36"/>
  <sheetViews>
    <sheetView workbookViewId="0">
      <pane xSplit="1" ySplit="12" topLeftCell="B14" activePane="bottomRight" state="frozen"/>
      <selection pane="topRight" activeCell="B1" sqref="B1"/>
      <selection pane="bottomLeft" activeCell="A14" sqref="A14"/>
      <selection pane="bottomRight" activeCell="C18" sqref="C18"/>
    </sheetView>
  </sheetViews>
  <sheetFormatPr defaultColWidth="11.7109375" defaultRowHeight="12.75"/>
  <cols>
    <col min="1" max="1" width="10" customWidth="1"/>
    <col min="2" max="7" width="17.7109375" customWidth="1"/>
    <col min="8" max="8" width="5.42578125" customWidth="1"/>
  </cols>
  <sheetData>
    <row r="1" spans="1:16" ht="17.100000000000001" customHeight="1">
      <c r="A1" s="324" t="s">
        <v>181</v>
      </c>
      <c r="B1" s="324"/>
      <c r="C1" s="324"/>
      <c r="D1" s="324"/>
      <c r="E1" s="324"/>
      <c r="F1" s="324"/>
      <c r="G1" s="324"/>
      <c r="H1" s="185"/>
      <c r="I1" s="185"/>
      <c r="J1" s="185"/>
      <c r="K1" s="185"/>
      <c r="L1" s="185"/>
      <c r="M1" s="185"/>
      <c r="N1" s="185"/>
      <c r="O1" s="185"/>
      <c r="P1" s="185"/>
    </row>
    <row r="2" spans="1:16" ht="29.25" customHeight="1">
      <c r="A2" s="324"/>
      <c r="B2" s="324"/>
      <c r="C2" s="324"/>
      <c r="D2" s="324"/>
      <c r="E2" s="324"/>
      <c r="F2" s="324"/>
      <c r="G2" s="324"/>
      <c r="H2" s="185"/>
      <c r="I2" s="185"/>
      <c r="J2" s="185"/>
      <c r="K2" s="185"/>
      <c r="L2" s="185"/>
      <c r="M2" s="185"/>
      <c r="N2" s="185"/>
      <c r="O2" s="185"/>
      <c r="P2" s="185"/>
    </row>
    <row r="3" spans="1:16" ht="28.5" customHeight="1">
      <c r="A3" s="324"/>
      <c r="B3" s="324"/>
      <c r="C3" s="324"/>
      <c r="D3" s="324"/>
      <c r="E3" s="324"/>
      <c r="F3" s="324"/>
      <c r="G3" s="324"/>
      <c r="H3" s="185"/>
      <c r="I3" s="185"/>
      <c r="J3" s="185"/>
      <c r="K3" s="185"/>
      <c r="L3" s="185"/>
      <c r="M3" s="185"/>
      <c r="N3" s="185"/>
      <c r="O3" s="185"/>
      <c r="P3" s="185"/>
    </row>
    <row r="4" spans="1:16" hidden="1">
      <c r="A4" s="145" t="s">
        <v>146</v>
      </c>
      <c r="B4" s="208">
        <v>600</v>
      </c>
      <c r="C4" s="208">
        <v>700</v>
      </c>
      <c r="D4" s="208">
        <v>800</v>
      </c>
      <c r="E4" s="208">
        <v>900</v>
      </c>
      <c r="F4" s="208">
        <v>1000</v>
      </c>
      <c r="G4" s="208">
        <v>1100</v>
      </c>
    </row>
    <row r="5" spans="1:16" hidden="1">
      <c r="A5" s="161">
        <v>2000</v>
      </c>
      <c r="B5" s="192">
        <v>143</v>
      </c>
      <c r="C5" s="193">
        <v>153</v>
      </c>
      <c r="D5" s="194">
        <v>162</v>
      </c>
      <c r="E5" s="193">
        <v>173</v>
      </c>
      <c r="F5" s="194">
        <v>186</v>
      </c>
      <c r="G5" s="195">
        <v>196</v>
      </c>
    </row>
    <row r="6" spans="1:16" hidden="1">
      <c r="A6" s="161">
        <v>2100</v>
      </c>
      <c r="B6" s="133">
        <v>147</v>
      </c>
      <c r="C6" s="134">
        <v>157</v>
      </c>
      <c r="D6" s="135">
        <v>167</v>
      </c>
      <c r="E6" s="134">
        <v>178</v>
      </c>
      <c r="F6" s="135">
        <v>191</v>
      </c>
      <c r="G6" s="190">
        <v>201</v>
      </c>
    </row>
    <row r="7" spans="1:16" hidden="1">
      <c r="A7" s="161">
        <v>2200</v>
      </c>
      <c r="B7" s="137">
        <v>150</v>
      </c>
      <c r="C7" s="138">
        <v>162</v>
      </c>
      <c r="D7" s="139">
        <v>172</v>
      </c>
      <c r="E7" s="138">
        <v>183</v>
      </c>
      <c r="F7" s="139">
        <v>196</v>
      </c>
      <c r="G7" s="191">
        <v>207</v>
      </c>
    </row>
    <row r="8" spans="1:16" hidden="1">
      <c r="A8" s="161">
        <v>2300</v>
      </c>
      <c r="B8" s="133">
        <v>155</v>
      </c>
      <c r="C8" s="134">
        <v>166</v>
      </c>
      <c r="D8" s="135">
        <v>177</v>
      </c>
      <c r="E8" s="134">
        <v>188</v>
      </c>
      <c r="F8" s="135">
        <v>202</v>
      </c>
      <c r="G8" s="190">
        <v>213</v>
      </c>
    </row>
    <row r="9" spans="1:16" hidden="1">
      <c r="A9" s="161">
        <v>2400</v>
      </c>
      <c r="B9" s="137">
        <v>159</v>
      </c>
      <c r="C9" s="138">
        <v>170</v>
      </c>
      <c r="D9" s="139">
        <v>181</v>
      </c>
      <c r="E9" s="138">
        <v>193</v>
      </c>
      <c r="F9" s="139">
        <v>207</v>
      </c>
      <c r="G9" s="191">
        <v>219</v>
      </c>
    </row>
    <row r="10" spans="1:16" ht="15.75" hidden="1">
      <c r="A10" s="141"/>
      <c r="B10" s="147"/>
    </row>
    <row r="11" spans="1:16" ht="40.5" customHeight="1">
      <c r="A11" s="141"/>
      <c r="B11" s="329" t="s">
        <v>182</v>
      </c>
      <c r="C11" s="329"/>
      <c r="D11" s="329"/>
      <c r="E11" s="329"/>
      <c r="F11" s="329"/>
      <c r="G11" s="329"/>
    </row>
    <row r="12" spans="1:16" ht="28.35" customHeight="1">
      <c r="A12" s="142" t="s">
        <v>140</v>
      </c>
      <c r="B12" s="175">
        <v>600</v>
      </c>
      <c r="C12" s="175">
        <v>700</v>
      </c>
      <c r="D12" s="175">
        <v>800</v>
      </c>
      <c r="E12" s="175">
        <v>900</v>
      </c>
      <c r="F12" s="175">
        <v>1000</v>
      </c>
      <c r="G12" s="175">
        <v>1100</v>
      </c>
      <c r="J12" s="116" t="s">
        <v>141</v>
      </c>
    </row>
    <row r="13" spans="1:16" ht="28.35" customHeight="1">
      <c r="A13" s="187" t="s">
        <v>142</v>
      </c>
      <c r="B13" s="327" t="s">
        <v>143</v>
      </c>
      <c r="C13" s="327"/>
      <c r="D13" s="327"/>
      <c r="E13" s="327"/>
      <c r="F13" s="327"/>
      <c r="G13" s="327"/>
      <c r="K13" s="323" t="s">
        <v>148</v>
      </c>
      <c r="L13" s="323"/>
      <c r="M13" s="323"/>
    </row>
    <row r="14" spans="1:16">
      <c r="A14" s="176">
        <v>2000</v>
      </c>
      <c r="B14" s="198">
        <f>(B5-(B5*NASTAVENIE!$D$8/100))*(1+(NASTAVENIE!$D$9/100))*NASTAVENIE!$D$10</f>
        <v>94.38000000000001</v>
      </c>
      <c r="C14" s="198">
        <f>(C5-(C5*NASTAVENIE!$D$8/100))*(1+(NASTAVENIE!$D$9/100))*NASTAVENIE!$D$10</f>
        <v>100.98</v>
      </c>
      <c r="D14" s="198">
        <f>(D5-(D5*NASTAVENIE!$D$8/100))*(1+(NASTAVENIE!$D$9/100))*NASTAVENIE!$D$10</f>
        <v>106.91999999999999</v>
      </c>
      <c r="E14" s="198">
        <f>(E5-(E5*NASTAVENIE!$D$8/100))*(1+(NASTAVENIE!$D$9/100))*NASTAVENIE!$D$10</f>
        <v>114.18</v>
      </c>
      <c r="F14" s="198">
        <f>(F5-(F5*NASTAVENIE!$D$8/100))*(1+(NASTAVENIE!$D$9/100))*NASTAVENIE!$D$10</f>
        <v>122.75999999999999</v>
      </c>
      <c r="G14" s="198">
        <f>(G5-(G5*NASTAVENIE!$D$8/100))*(1+(NASTAVENIE!$D$9/100))*NASTAVENIE!$D$10</f>
        <v>129.35999999999999</v>
      </c>
      <c r="K14" s="202">
        <v>600</v>
      </c>
      <c r="L14" s="202">
        <v>1000</v>
      </c>
      <c r="M14" s="184" t="s">
        <v>154</v>
      </c>
    </row>
    <row r="15" spans="1:16">
      <c r="A15" s="176">
        <v>2100</v>
      </c>
      <c r="B15" s="198">
        <f>(B6-(B6*NASTAVENIE!$D$8/100))*(1+(NASTAVENIE!$D$9/100))*NASTAVENIE!$D$10</f>
        <v>97.02</v>
      </c>
      <c r="C15" s="198">
        <f>(C6-(C6*NASTAVENIE!$D$8/100))*(1+(NASTAVENIE!$D$9/100))*NASTAVENIE!$D$10</f>
        <v>103.61999999999999</v>
      </c>
      <c r="D15" s="198">
        <f>(D6-(D6*NASTAVENIE!$D$8/100))*(1+(NASTAVENIE!$D$9/100))*NASTAVENIE!$D$10</f>
        <v>110.21999999999998</v>
      </c>
      <c r="E15" s="198">
        <f>(E6-(E6*NASTAVENIE!$D$8/100))*(1+(NASTAVENIE!$D$9/100))*NASTAVENIE!$D$10</f>
        <v>117.48</v>
      </c>
      <c r="F15" s="198">
        <f>(F6-(F6*NASTAVENIE!$D$8/100))*(1+(NASTAVENIE!$D$9/100))*NASTAVENIE!$D$10</f>
        <v>126.05999999999999</v>
      </c>
      <c r="G15" s="213">
        <f>(G6-(G6*NASTAVENIE!$D$8/100))*(1+(NASTAVENIE!$D$9/100))*NASTAVENIE!$D$10</f>
        <v>132.66</v>
      </c>
      <c r="K15" s="202">
        <v>1750</v>
      </c>
      <c r="L15" s="202">
        <v>2400</v>
      </c>
      <c r="M15" s="184" t="s">
        <v>155</v>
      </c>
    </row>
    <row r="16" spans="1:16">
      <c r="A16" s="176">
        <v>2200</v>
      </c>
      <c r="B16" s="198">
        <f>(B7-(B7*NASTAVENIE!$D$8/100))*(1+(NASTAVENIE!$D$9/100))*NASTAVENIE!$D$10</f>
        <v>99</v>
      </c>
      <c r="C16" s="198">
        <f>(C7-(C7*NASTAVENIE!$D$8/100))*(1+(NASTAVENIE!$D$9/100))*NASTAVENIE!$D$10</f>
        <v>106.91999999999999</v>
      </c>
      <c r="D16" s="198">
        <f>(D7-(D7*NASTAVENIE!$D$8/100))*(1+(NASTAVENIE!$D$9/100))*NASTAVENIE!$D$10</f>
        <v>113.52</v>
      </c>
      <c r="E16" s="198">
        <f>(E7-(E7*NASTAVENIE!$D$8/100))*(1+(NASTAVENIE!$D$9/100))*NASTAVENIE!$D$10</f>
        <v>120.78</v>
      </c>
      <c r="F16" s="198">
        <f>(F7-(F7*NASTAVENIE!$D$8/100))*(1+(NASTAVENIE!$D$9/100))*NASTAVENIE!$D$10</f>
        <v>129.35999999999999</v>
      </c>
      <c r="G16" s="213">
        <f>(G7-(G7*NASTAVENIE!$D$8/100))*(1+(NASTAVENIE!$D$9/100))*NASTAVENIE!$D$10</f>
        <v>136.61999999999998</v>
      </c>
    </row>
    <row r="17" spans="1:7">
      <c r="A17" s="176">
        <v>2300</v>
      </c>
      <c r="B17" s="198">
        <f>(B8-(B8*NASTAVENIE!$D$8/100))*(1+(NASTAVENIE!$D$9/100))*NASTAVENIE!$D$10</f>
        <v>102.3</v>
      </c>
      <c r="C17" s="198">
        <f>(C8-(C8*NASTAVENIE!$D$8/100))*(1+(NASTAVENIE!$D$9/100))*NASTAVENIE!$D$10</f>
        <v>109.55999999999999</v>
      </c>
      <c r="D17" s="198">
        <f>(D8-(D8*NASTAVENIE!$D$8/100))*(1+(NASTAVENIE!$D$9/100))*NASTAVENIE!$D$10</f>
        <v>116.82</v>
      </c>
      <c r="E17" s="198">
        <f>(E8-(E8*NASTAVENIE!$D$8/100))*(1+(NASTAVENIE!$D$9/100))*NASTAVENIE!$D$10</f>
        <v>124.08</v>
      </c>
      <c r="F17" s="198">
        <f>(F8-(F8*NASTAVENIE!$D$8/100))*(1+(NASTAVENIE!$D$9/100))*NASTAVENIE!$D$10</f>
        <v>133.32</v>
      </c>
      <c r="G17" s="213">
        <f>(G8-(G8*NASTAVENIE!$D$8/100))*(1+(NASTAVENIE!$D$9/100))*NASTAVENIE!$D$10</f>
        <v>140.58000000000001</v>
      </c>
    </row>
    <row r="18" spans="1:7">
      <c r="A18" s="176">
        <v>2400</v>
      </c>
      <c r="B18" s="198">
        <f>(B9-(B9*NASTAVENIE!$D$8/100))*(1+(NASTAVENIE!$D$9/100))*NASTAVENIE!$D$10</f>
        <v>104.94</v>
      </c>
      <c r="C18" s="198">
        <f>(C9-(C9*NASTAVENIE!$D$8/100))*(1+(NASTAVENIE!$D$9/100))*NASTAVENIE!$D$10</f>
        <v>112.2</v>
      </c>
      <c r="D18" s="198">
        <f>(D9-(D9*NASTAVENIE!$D$8/100))*(1+(NASTAVENIE!$D$9/100))*NASTAVENIE!$D$10</f>
        <v>119.46</v>
      </c>
      <c r="E18" s="198">
        <f>(E9-(E9*NASTAVENIE!$D$8/100))*(1+(NASTAVENIE!$D$9/100))*NASTAVENIE!$D$10</f>
        <v>127.38</v>
      </c>
      <c r="F18" s="213">
        <f>(F9-(F9*NASTAVENIE!$D$8/100))*(1+(NASTAVENIE!$D$9/100))*NASTAVENIE!$D$10</f>
        <v>136.61999999999998</v>
      </c>
      <c r="G18" s="213">
        <f>(G9-(G9*NASTAVENIE!$D$8/100))*(1+(NASTAVENIE!$D$9/100))*NASTAVENIE!$D$10</f>
        <v>144.54</v>
      </c>
    </row>
    <row r="20" spans="1:7" ht="25.35" customHeight="1">
      <c r="A20" s="328" t="s">
        <v>166</v>
      </c>
      <c r="B20" s="328"/>
      <c r="C20" s="328"/>
      <c r="D20" s="328"/>
      <c r="E20" s="328"/>
      <c r="F20" s="328"/>
      <c r="G20" s="328"/>
    </row>
    <row r="21" spans="1:7">
      <c r="A21" s="214">
        <v>2000</v>
      </c>
      <c r="B21" s="198">
        <f>B14*(1+NASTAVENIE!$D$11/100)</f>
        <v>113.25600000000001</v>
      </c>
      <c r="C21" s="198">
        <f>C14*(1+NASTAVENIE!$D$11/100)</f>
        <v>121.176</v>
      </c>
      <c r="D21" s="198">
        <f>D14*(1+NASTAVENIE!$D$11/100)</f>
        <v>128.30399999999997</v>
      </c>
      <c r="E21" s="198">
        <f>E14*(1+NASTAVENIE!$D$11/100)</f>
        <v>137.01599999999999</v>
      </c>
      <c r="F21" s="198">
        <f>F14*(1+NASTAVENIE!$D$11/100)</f>
        <v>147.31199999999998</v>
      </c>
      <c r="G21" s="198">
        <f>G14*(1+NASTAVENIE!$D$11/100)</f>
        <v>155.23199999999997</v>
      </c>
    </row>
    <row r="22" spans="1:7">
      <c r="A22" s="214">
        <v>2100</v>
      </c>
      <c r="B22" s="198">
        <f>B15*(1+NASTAVENIE!$D$11/100)</f>
        <v>116.42399999999999</v>
      </c>
      <c r="C22" s="198">
        <f>C15*(1+NASTAVENIE!$D$11/100)</f>
        <v>124.34399999999998</v>
      </c>
      <c r="D22" s="198">
        <f>D15*(1+NASTAVENIE!$D$11/100)</f>
        <v>132.26399999999998</v>
      </c>
      <c r="E22" s="198">
        <f>E15*(1+NASTAVENIE!$D$11/100)</f>
        <v>140.976</v>
      </c>
      <c r="F22" s="198">
        <f>F15*(1+NASTAVENIE!$D$11/100)</f>
        <v>151.27199999999999</v>
      </c>
      <c r="G22" s="198">
        <f>G15*(1+NASTAVENIE!$D$11/100)</f>
        <v>159.19199999999998</v>
      </c>
    </row>
    <row r="23" spans="1:7">
      <c r="A23" s="214">
        <v>2200</v>
      </c>
      <c r="B23" s="198">
        <f>B16*(1+NASTAVENIE!$D$11/100)</f>
        <v>118.8</v>
      </c>
      <c r="C23" s="198">
        <f>C16*(1+NASTAVENIE!$D$11/100)</f>
        <v>128.30399999999997</v>
      </c>
      <c r="D23" s="198">
        <f>D16*(1+NASTAVENIE!$D$11/100)</f>
        <v>136.22399999999999</v>
      </c>
      <c r="E23" s="198">
        <f>E16*(1+NASTAVENIE!$D$11/100)</f>
        <v>144.93600000000001</v>
      </c>
      <c r="F23" s="198">
        <f>F16*(1+NASTAVENIE!$D$11/100)</f>
        <v>155.23199999999997</v>
      </c>
      <c r="G23" s="198">
        <f>G16*(1+NASTAVENIE!$D$11/100)</f>
        <v>163.94399999999996</v>
      </c>
    </row>
    <row r="24" spans="1:7">
      <c r="A24" s="214">
        <v>2300</v>
      </c>
      <c r="B24" s="198">
        <f>B17*(1+NASTAVENIE!$D$11/100)</f>
        <v>122.75999999999999</v>
      </c>
      <c r="C24" s="198">
        <f>C17*(1+NASTAVENIE!$D$11/100)</f>
        <v>131.47199999999998</v>
      </c>
      <c r="D24" s="198">
        <f>D17*(1+NASTAVENIE!$D$11/100)</f>
        <v>140.184</v>
      </c>
      <c r="E24" s="198">
        <f>E17*(1+NASTAVENIE!$D$11/100)</f>
        <v>148.89599999999999</v>
      </c>
      <c r="F24" s="198">
        <f>F17*(1+NASTAVENIE!$D$11/100)</f>
        <v>159.98399999999998</v>
      </c>
      <c r="G24" s="198">
        <f>G17*(1+NASTAVENIE!$D$11/100)</f>
        <v>168.696</v>
      </c>
    </row>
    <row r="25" spans="1:7">
      <c r="A25" s="214">
        <v>2400</v>
      </c>
      <c r="B25" s="198">
        <f>B18*(1+NASTAVENIE!$D$11/100)</f>
        <v>125.928</v>
      </c>
      <c r="C25" s="198">
        <f>C18*(1+NASTAVENIE!$D$11/100)</f>
        <v>134.63999999999999</v>
      </c>
      <c r="D25" s="198">
        <f>D18*(1+NASTAVENIE!$D$11/100)</f>
        <v>143.35199999999998</v>
      </c>
      <c r="E25" s="198">
        <f>E18*(1+NASTAVENIE!$D$11/100)</f>
        <v>152.85599999999999</v>
      </c>
      <c r="F25" s="198">
        <f>F18*(1+NASTAVENIE!$D$11/100)</f>
        <v>163.94399999999996</v>
      </c>
      <c r="G25" s="198">
        <f>G18*(1+NASTAVENIE!$D$11/100)</f>
        <v>173.44799999999998</v>
      </c>
    </row>
    <row r="27" spans="1:7" ht="25.35" customHeight="1">
      <c r="A27" s="328" t="s">
        <v>37</v>
      </c>
      <c r="B27" s="328"/>
      <c r="C27" s="328"/>
      <c r="D27" s="328"/>
      <c r="E27" s="328"/>
      <c r="F27" s="328"/>
      <c r="G27" s="328"/>
    </row>
    <row r="28" spans="1:7">
      <c r="A28" s="214">
        <v>2000</v>
      </c>
      <c r="B28" s="198">
        <f>B14*(1+NASTAVENIE!$D$12/100)</f>
        <v>129.30060000000003</v>
      </c>
      <c r="C28" s="198">
        <f>C14*(1+NASTAVENIE!$D$12/100)</f>
        <v>138.3426</v>
      </c>
      <c r="D28" s="198">
        <f>D14*(1+NASTAVENIE!$D$12/100)</f>
        <v>146.4804</v>
      </c>
      <c r="E28" s="198">
        <f>E14*(1+NASTAVENIE!$D$12/100)</f>
        <v>156.42660000000001</v>
      </c>
      <c r="F28" s="198">
        <f>F14*(1+NASTAVENIE!$D$12/100)</f>
        <v>168.18119999999999</v>
      </c>
      <c r="G28" s="198">
        <f>G14*(1+NASTAVENIE!$D$12/100)</f>
        <v>177.22319999999999</v>
      </c>
    </row>
    <row r="29" spans="1:7">
      <c r="A29" s="214">
        <v>2100</v>
      </c>
      <c r="B29" s="198">
        <f>B15*(1+NASTAVENIE!$D$12/100)</f>
        <v>132.91740000000001</v>
      </c>
      <c r="C29" s="198">
        <f>C15*(1+NASTAVENIE!$D$12/100)</f>
        <v>141.95939999999999</v>
      </c>
      <c r="D29" s="198">
        <f>D15*(1+NASTAVENIE!$D$12/100)</f>
        <v>151.00139999999999</v>
      </c>
      <c r="E29" s="198">
        <f>E15*(1+NASTAVENIE!$D$12/100)</f>
        <v>160.94760000000002</v>
      </c>
      <c r="F29" s="198">
        <f>F15*(1+NASTAVENIE!$D$12/100)</f>
        <v>172.7022</v>
      </c>
      <c r="G29" s="198">
        <f>G15*(1+NASTAVENIE!$D$12/100)</f>
        <v>181.74420000000001</v>
      </c>
    </row>
    <row r="30" spans="1:7">
      <c r="A30" s="214">
        <v>2200</v>
      </c>
      <c r="B30" s="198">
        <f>B16*(1+NASTAVENIE!$D$12/100)</f>
        <v>135.63000000000002</v>
      </c>
      <c r="C30" s="198">
        <f>C16*(1+NASTAVENIE!$D$12/100)</f>
        <v>146.4804</v>
      </c>
      <c r="D30" s="198">
        <f>D16*(1+NASTAVENIE!$D$12/100)</f>
        <v>155.5224</v>
      </c>
      <c r="E30" s="198">
        <f>E16*(1+NASTAVENIE!$D$12/100)</f>
        <v>165.46860000000001</v>
      </c>
      <c r="F30" s="198">
        <f>F16*(1+NASTAVENIE!$D$12/100)</f>
        <v>177.22319999999999</v>
      </c>
      <c r="G30" s="198">
        <f>G16*(1+NASTAVENIE!$D$12/100)</f>
        <v>187.1694</v>
      </c>
    </row>
    <row r="31" spans="1:7">
      <c r="A31" s="214">
        <v>2300</v>
      </c>
      <c r="B31" s="198">
        <f>B17*(1+NASTAVENIE!$D$12/100)</f>
        <v>140.15100000000001</v>
      </c>
      <c r="C31" s="198">
        <f>C17*(1+NASTAVENIE!$D$12/100)</f>
        <v>150.09719999999999</v>
      </c>
      <c r="D31" s="198">
        <f>D17*(1+NASTAVENIE!$D$12/100)</f>
        <v>160.04339999999999</v>
      </c>
      <c r="E31" s="198">
        <f>E17*(1+NASTAVENIE!$D$12/100)</f>
        <v>169.98960000000002</v>
      </c>
      <c r="F31" s="198">
        <f>F17*(1+NASTAVENIE!$D$12/100)</f>
        <v>182.64840000000001</v>
      </c>
      <c r="G31" s="198">
        <f>G17*(1+NASTAVENIE!$D$12/100)</f>
        <v>192.59460000000004</v>
      </c>
    </row>
    <row r="32" spans="1:7">
      <c r="A32" s="214">
        <v>2400</v>
      </c>
      <c r="B32" s="198">
        <f>B18*(1+NASTAVENIE!$D$12/100)</f>
        <v>143.76779999999999</v>
      </c>
      <c r="C32" s="198">
        <f>C18*(1+NASTAVENIE!$D$12/100)</f>
        <v>153.71400000000003</v>
      </c>
      <c r="D32" s="198">
        <f>D18*(1+NASTAVENIE!$D$12/100)</f>
        <v>163.6602</v>
      </c>
      <c r="E32" s="198">
        <f>E18*(1+NASTAVENIE!$D$12/100)</f>
        <v>174.51060000000001</v>
      </c>
      <c r="F32" s="198">
        <f>F18*(1+NASTAVENIE!$D$12/100)</f>
        <v>187.1694</v>
      </c>
      <c r="G32" s="198">
        <f>G18*(1+NASTAVENIE!$D$12/100)</f>
        <v>198.0198</v>
      </c>
    </row>
    <row r="34" spans="3:5" ht="23.25">
      <c r="C34" s="323" t="s">
        <v>148</v>
      </c>
      <c r="D34" s="323"/>
      <c r="E34" s="323"/>
    </row>
    <row r="35" spans="3:5">
      <c r="C35" s="202">
        <v>600</v>
      </c>
      <c r="D35" s="202">
        <v>1000</v>
      </c>
      <c r="E35" s="184" t="s">
        <v>154</v>
      </c>
    </row>
    <row r="36" spans="3:5">
      <c r="C36" s="202">
        <v>1750</v>
      </c>
      <c r="D36" s="202">
        <v>2400</v>
      </c>
      <c r="E36" s="184" t="s">
        <v>155</v>
      </c>
    </row>
  </sheetData>
  <sheetProtection selectLockedCells="1" selectUnlockedCells="1"/>
  <mergeCells count="7">
    <mergeCell ref="C34:E34"/>
    <mergeCell ref="A1:G3"/>
    <mergeCell ref="B11:G11"/>
    <mergeCell ref="B13:G13"/>
    <mergeCell ref="K13:M13"/>
    <mergeCell ref="A20:G20"/>
    <mergeCell ref="A27:G27"/>
  </mergeCells>
  <hyperlinks>
    <hyperlink ref="J12" location="Výběr!A1" display="Zpět "/>
  </hyperlinks>
  <printOptions horizontalCentered="1"/>
  <pageMargins left="0" right="0" top="0.19652777777777777" bottom="0.19652777777777777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36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F17" sqref="F17"/>
    </sheetView>
  </sheetViews>
  <sheetFormatPr defaultColWidth="11.7109375" defaultRowHeight="12.75"/>
  <cols>
    <col min="1" max="1" width="10.5703125" style="123" customWidth="1"/>
    <col min="2" max="13" width="8.7109375" style="123" customWidth="1"/>
    <col min="14" max="16384" width="11.7109375" style="123"/>
  </cols>
  <sheetData>
    <row r="1" spans="1:17" ht="17.100000000000001" customHeight="1">
      <c r="A1" s="326" t="s">
        <v>183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215"/>
      <c r="O1" s="215"/>
      <c r="P1" s="215"/>
      <c r="Q1" s="215"/>
    </row>
    <row r="2" spans="1:17" ht="49.5" customHeight="1">
      <c r="A2" s="326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215"/>
      <c r="O2" s="215"/>
      <c r="P2" s="215"/>
      <c r="Q2" s="215"/>
    </row>
    <row r="3" spans="1:17" ht="30">
      <c r="A3" s="326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215"/>
      <c r="O3" s="215"/>
      <c r="P3" s="215"/>
      <c r="Q3" s="215"/>
    </row>
    <row r="4" spans="1:17" hidden="1">
      <c r="A4" s="145" t="s">
        <v>146</v>
      </c>
      <c r="B4" s="146">
        <v>1000</v>
      </c>
      <c r="C4" s="146">
        <v>1100</v>
      </c>
      <c r="D4" s="146">
        <v>1200</v>
      </c>
      <c r="E4" s="146">
        <v>1300</v>
      </c>
      <c r="F4" s="146">
        <v>1400</v>
      </c>
      <c r="G4" s="146">
        <v>1500</v>
      </c>
      <c r="H4" s="146">
        <v>1600</v>
      </c>
      <c r="I4" s="146">
        <v>1700</v>
      </c>
      <c r="J4" s="146">
        <v>1800</v>
      </c>
      <c r="K4" s="146">
        <v>1900</v>
      </c>
      <c r="L4" s="146">
        <v>2000</v>
      </c>
      <c r="M4" s="146">
        <v>2100</v>
      </c>
    </row>
    <row r="5" spans="1:17" hidden="1">
      <c r="A5" s="161">
        <v>2000</v>
      </c>
      <c r="B5" s="216">
        <v>290</v>
      </c>
      <c r="C5" s="217">
        <v>297</v>
      </c>
      <c r="D5" s="218">
        <v>306</v>
      </c>
      <c r="E5" s="217">
        <v>315</v>
      </c>
      <c r="F5" s="218">
        <v>325</v>
      </c>
      <c r="G5" s="217">
        <v>339</v>
      </c>
      <c r="H5" s="218">
        <v>349</v>
      </c>
      <c r="I5" s="217">
        <v>358</v>
      </c>
      <c r="J5" s="218">
        <v>374</v>
      </c>
      <c r="K5" s="217">
        <v>383</v>
      </c>
      <c r="L5" s="218">
        <v>393</v>
      </c>
      <c r="M5" s="219">
        <v>402</v>
      </c>
    </row>
    <row r="6" spans="1:17" hidden="1">
      <c r="A6" s="161">
        <v>2100</v>
      </c>
      <c r="B6" s="166">
        <v>297</v>
      </c>
      <c r="C6" s="167">
        <v>304</v>
      </c>
      <c r="D6" s="168">
        <v>314</v>
      </c>
      <c r="E6" s="167">
        <v>324</v>
      </c>
      <c r="F6" s="168">
        <v>335</v>
      </c>
      <c r="G6" s="167">
        <v>349</v>
      </c>
      <c r="H6" s="168">
        <v>359</v>
      </c>
      <c r="I6" s="167">
        <v>369</v>
      </c>
      <c r="J6" s="168">
        <v>384</v>
      </c>
      <c r="K6" s="167">
        <v>395</v>
      </c>
      <c r="L6" s="168">
        <v>404</v>
      </c>
      <c r="M6" s="169">
        <v>414</v>
      </c>
    </row>
    <row r="7" spans="1:17" hidden="1">
      <c r="A7" s="161">
        <v>2200</v>
      </c>
      <c r="B7" s="170">
        <v>304</v>
      </c>
      <c r="C7" s="171">
        <v>311</v>
      </c>
      <c r="D7" s="172">
        <v>323</v>
      </c>
      <c r="E7" s="171">
        <v>333</v>
      </c>
      <c r="F7" s="172">
        <v>343</v>
      </c>
      <c r="G7" s="171">
        <v>358</v>
      </c>
      <c r="H7" s="172">
        <v>369</v>
      </c>
      <c r="I7" s="171">
        <v>380</v>
      </c>
      <c r="J7" s="172">
        <v>395</v>
      </c>
      <c r="K7" s="171">
        <v>406</v>
      </c>
      <c r="L7" s="172">
        <v>416</v>
      </c>
      <c r="M7" s="173">
        <v>427</v>
      </c>
    </row>
    <row r="8" spans="1:17" hidden="1">
      <c r="A8" s="161">
        <v>2300</v>
      </c>
      <c r="B8" s="166">
        <v>312</v>
      </c>
      <c r="C8" s="167">
        <v>320</v>
      </c>
      <c r="D8" s="168">
        <v>333</v>
      </c>
      <c r="E8" s="167">
        <v>343</v>
      </c>
      <c r="F8" s="168">
        <v>354</v>
      </c>
      <c r="G8" s="167">
        <v>369</v>
      </c>
      <c r="H8" s="168">
        <v>380</v>
      </c>
      <c r="I8" s="167">
        <v>390</v>
      </c>
      <c r="J8" s="168">
        <v>407</v>
      </c>
      <c r="K8" s="167">
        <v>417</v>
      </c>
      <c r="L8" s="168">
        <v>428</v>
      </c>
      <c r="M8" s="169">
        <v>438</v>
      </c>
    </row>
    <row r="9" spans="1:17" hidden="1">
      <c r="A9" s="161">
        <v>2400</v>
      </c>
      <c r="B9" s="170">
        <v>319</v>
      </c>
      <c r="C9" s="171">
        <v>328</v>
      </c>
      <c r="D9" s="172">
        <v>341</v>
      </c>
      <c r="E9" s="171">
        <v>352</v>
      </c>
      <c r="F9" s="172">
        <v>363</v>
      </c>
      <c r="G9" s="171">
        <v>379</v>
      </c>
      <c r="H9" s="172">
        <v>389</v>
      </c>
      <c r="I9" s="171">
        <v>401</v>
      </c>
      <c r="J9" s="172">
        <v>417</v>
      </c>
      <c r="K9" s="171">
        <v>428</v>
      </c>
      <c r="L9" s="172">
        <v>440</v>
      </c>
      <c r="M9" s="173">
        <v>450</v>
      </c>
    </row>
    <row r="10" spans="1:17" ht="51" customHeight="1">
      <c r="A10" s="174"/>
      <c r="B10" s="330" t="s">
        <v>182</v>
      </c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</row>
    <row r="11" spans="1:17" ht="28.35" customHeight="1">
      <c r="A11" s="220" t="s">
        <v>140</v>
      </c>
      <c r="B11" s="221">
        <v>1000</v>
      </c>
      <c r="C11" s="221">
        <v>1100</v>
      </c>
      <c r="D11" s="221">
        <v>1200</v>
      </c>
      <c r="E11" s="221">
        <v>1300</v>
      </c>
      <c r="F11" s="221">
        <v>1400</v>
      </c>
      <c r="G11" s="221">
        <v>1500</v>
      </c>
      <c r="H11" s="221">
        <v>1600</v>
      </c>
      <c r="I11" s="221">
        <v>1700</v>
      </c>
      <c r="J11" s="221">
        <v>1800</v>
      </c>
      <c r="K11" s="221">
        <v>1900</v>
      </c>
      <c r="L11" s="221">
        <v>2000</v>
      </c>
      <c r="M11" s="221">
        <v>2100</v>
      </c>
      <c r="O11" s="116" t="s">
        <v>141</v>
      </c>
    </row>
    <row r="12" spans="1:17" ht="28.35" customHeight="1">
      <c r="A12" s="187" t="s">
        <v>142</v>
      </c>
      <c r="B12" s="331" t="s">
        <v>143</v>
      </c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</row>
    <row r="13" spans="1:17">
      <c r="A13" s="176">
        <v>2000</v>
      </c>
      <c r="B13" s="119">
        <f>(B5-(B5*NASTAVENIE!$D$8/100))*(1+(NASTAVENIE!$D$9/100))*NASTAVENIE!$D$10</f>
        <v>191.4</v>
      </c>
      <c r="C13" s="119">
        <f>(C5-(C5*NASTAVENIE!$D$8/100))*(1+(NASTAVENIE!$D$9/100))*NASTAVENIE!$D$10</f>
        <v>196.01999999999998</v>
      </c>
      <c r="D13" s="119">
        <f>(D5-(D5*NASTAVENIE!$D$8/100))*(1+(NASTAVENIE!$D$9/100))*NASTAVENIE!$D$10</f>
        <v>201.96</v>
      </c>
      <c r="E13" s="119">
        <f>(E5-(E5*NASTAVENIE!$D$8/100))*(1+(NASTAVENIE!$D$9/100))*NASTAVENIE!$D$10</f>
        <v>207.9</v>
      </c>
      <c r="F13" s="119">
        <f>(F5-(F5*NASTAVENIE!$D$8/100))*(1+(NASTAVENIE!$D$9/100))*NASTAVENIE!$D$10</f>
        <v>214.5</v>
      </c>
      <c r="G13" s="119">
        <f>(G5-(G5*NASTAVENIE!$D$8/100))*(1+(NASTAVENIE!$D$9/100))*NASTAVENIE!$D$10</f>
        <v>223.73999999999998</v>
      </c>
      <c r="H13" s="119">
        <f>(H5-(H5*NASTAVENIE!$D$8/100))*(1+(NASTAVENIE!$D$9/100))*NASTAVENIE!$D$10</f>
        <v>230.33999999999997</v>
      </c>
      <c r="I13" s="119">
        <f>(I5-(I5*NASTAVENIE!$D$8/100))*(1+(NASTAVENIE!$D$9/100))*NASTAVENIE!$D$10</f>
        <v>236.28</v>
      </c>
      <c r="J13" s="119">
        <f>(J5-(J5*NASTAVENIE!$D$8/100))*(1+(NASTAVENIE!$D$9/100))*NASTAVENIE!$D$10</f>
        <v>246.83999999999997</v>
      </c>
      <c r="K13" s="119">
        <f>(K5-(K5*NASTAVENIE!$D$8/100))*(1+(NASTAVENIE!$D$9/100))*NASTAVENIE!$D$10</f>
        <v>252.78</v>
      </c>
      <c r="L13" s="119">
        <f>(L5-(L5*NASTAVENIE!$D$8/100))*(1+(NASTAVENIE!$D$9/100))*NASTAVENIE!$D$10</f>
        <v>259.38</v>
      </c>
      <c r="M13" s="119">
        <f>(M5-(M5*NASTAVENIE!$D$8/100))*(1+(NASTAVENIE!$D$9/100))*NASTAVENIE!$D$10</f>
        <v>265.32</v>
      </c>
    </row>
    <row r="14" spans="1:17">
      <c r="A14" s="176">
        <v>2100</v>
      </c>
      <c r="B14" s="119">
        <f>(B6-(B6*NASTAVENIE!$D$8/100))*(1+(NASTAVENIE!$D$9/100))*NASTAVENIE!$D$10</f>
        <v>196.01999999999998</v>
      </c>
      <c r="C14" s="119">
        <f>(C6-(C6*NASTAVENIE!$D$8/100))*(1+(NASTAVENIE!$D$9/100))*NASTAVENIE!$D$10</f>
        <v>200.64</v>
      </c>
      <c r="D14" s="119">
        <f>(D6-(D6*NASTAVENIE!$D$8/100))*(1+(NASTAVENIE!$D$9/100))*NASTAVENIE!$D$10</f>
        <v>207.23999999999998</v>
      </c>
      <c r="E14" s="119">
        <f>(E6-(E6*NASTAVENIE!$D$8/100))*(1+(NASTAVENIE!$D$9/100))*NASTAVENIE!$D$10</f>
        <v>213.83999999999997</v>
      </c>
      <c r="F14" s="119">
        <f>(F6-(F6*NASTAVENIE!$D$8/100))*(1+(NASTAVENIE!$D$9/100))*NASTAVENIE!$D$10</f>
        <v>221.1</v>
      </c>
      <c r="G14" s="119">
        <f>(G6-(G6*NASTAVENIE!$D$8/100))*(1+(NASTAVENIE!$D$9/100))*NASTAVENIE!$D$10</f>
        <v>230.33999999999997</v>
      </c>
      <c r="H14" s="119">
        <f>(H6-(H6*NASTAVENIE!$D$8/100))*(1+(NASTAVENIE!$D$9/100))*NASTAVENIE!$D$10</f>
        <v>236.93999999999997</v>
      </c>
      <c r="I14" s="119">
        <f>(I6-(I6*NASTAVENIE!$D$8/100))*(1+(NASTAVENIE!$D$9/100))*NASTAVENIE!$D$10</f>
        <v>243.53999999999996</v>
      </c>
      <c r="J14" s="119">
        <f>(J6-(J6*NASTAVENIE!$D$8/100))*(1+(NASTAVENIE!$D$9/100))*NASTAVENIE!$D$10</f>
        <v>253.43999999999997</v>
      </c>
      <c r="K14" s="119">
        <f>(K6-(K6*NASTAVENIE!$D$8/100))*(1+(NASTAVENIE!$D$9/100))*NASTAVENIE!$D$10</f>
        <v>260.7</v>
      </c>
      <c r="L14" s="119">
        <f>(L6-(L6*NASTAVENIE!$D$8/100))*(1+(NASTAVENIE!$D$9/100))*NASTAVENIE!$D$10</f>
        <v>266.64</v>
      </c>
      <c r="M14" s="119">
        <f>(M6-(M6*NASTAVENIE!$D$8/100))*(1+(NASTAVENIE!$D$9/100))*NASTAVENIE!$D$10</f>
        <v>273.23999999999995</v>
      </c>
    </row>
    <row r="15" spans="1:17">
      <c r="A15" s="176">
        <v>2200</v>
      </c>
      <c r="B15" s="119">
        <f>(B7-(B7*NASTAVENIE!$D$8/100))*(1+(NASTAVENIE!$D$9/100))*NASTAVENIE!$D$10</f>
        <v>200.64</v>
      </c>
      <c r="C15" s="119">
        <f>(C7-(C7*NASTAVENIE!$D$8/100))*(1+(NASTAVENIE!$D$9/100))*NASTAVENIE!$D$10</f>
        <v>205.26000000000002</v>
      </c>
      <c r="D15" s="119">
        <f>(D7-(D7*NASTAVENIE!$D$8/100))*(1+(NASTAVENIE!$D$9/100))*NASTAVENIE!$D$10</f>
        <v>213.18</v>
      </c>
      <c r="E15" s="119">
        <f>(E7-(E7*NASTAVENIE!$D$8/100))*(1+(NASTAVENIE!$D$9/100))*NASTAVENIE!$D$10</f>
        <v>219.78</v>
      </c>
      <c r="F15" s="119">
        <f>(F7-(F7*NASTAVENIE!$D$8/100))*(1+(NASTAVENIE!$D$9/100))*NASTAVENIE!$D$10</f>
        <v>226.38</v>
      </c>
      <c r="G15" s="119">
        <f>(G7-(G7*NASTAVENIE!$D$8/100))*(1+(NASTAVENIE!$D$9/100))*NASTAVENIE!$D$10</f>
        <v>236.28</v>
      </c>
      <c r="H15" s="119">
        <f>(H7-(H7*NASTAVENIE!$D$8/100))*(1+(NASTAVENIE!$D$9/100))*NASTAVENIE!$D$10</f>
        <v>243.53999999999996</v>
      </c>
      <c r="I15" s="119">
        <f>(I7-(I7*NASTAVENIE!$D$8/100))*(1+(NASTAVENIE!$D$9/100))*NASTAVENIE!$D$10</f>
        <v>250.79999999999998</v>
      </c>
      <c r="J15" s="119">
        <f>(J7-(J7*NASTAVENIE!$D$8/100))*(1+(NASTAVENIE!$D$9/100))*NASTAVENIE!$D$10</f>
        <v>260.7</v>
      </c>
      <c r="K15" s="119">
        <f>(K7-(K7*NASTAVENIE!$D$8/100))*(1+(NASTAVENIE!$D$9/100))*NASTAVENIE!$D$10</f>
        <v>267.95999999999998</v>
      </c>
      <c r="L15" s="119">
        <f>(L7-(L7*NASTAVENIE!$D$8/100))*(1+(NASTAVENIE!$D$9/100))*NASTAVENIE!$D$10</f>
        <v>274.56</v>
      </c>
      <c r="M15" s="119">
        <f>(M7-(M7*NASTAVENIE!$D$8/100))*(1+(NASTAVENIE!$D$9/100))*NASTAVENIE!$D$10</f>
        <v>281.82</v>
      </c>
    </row>
    <row r="16" spans="1:17">
      <c r="A16" s="176">
        <v>2300</v>
      </c>
      <c r="B16" s="119">
        <f>(B8-(B8*NASTAVENIE!$D$8/100))*(1+(NASTAVENIE!$D$9/100))*NASTAVENIE!$D$10</f>
        <v>205.92</v>
      </c>
      <c r="C16" s="119">
        <f>(C8-(C8*NASTAVENIE!$D$8/100))*(1+(NASTAVENIE!$D$9/100))*NASTAVENIE!$D$10</f>
        <v>211.2</v>
      </c>
      <c r="D16" s="119">
        <f>(D8-(D8*NASTAVENIE!$D$8/100))*(1+(NASTAVENIE!$D$9/100))*NASTAVENIE!$D$10</f>
        <v>219.78</v>
      </c>
      <c r="E16" s="119">
        <f>(E8-(E8*NASTAVENIE!$D$8/100))*(1+(NASTAVENIE!$D$9/100))*NASTAVENIE!$D$10</f>
        <v>226.38</v>
      </c>
      <c r="F16" s="119">
        <f>(F8-(F8*NASTAVENIE!$D$8/100))*(1+(NASTAVENIE!$D$9/100))*NASTAVENIE!$D$10</f>
        <v>233.64</v>
      </c>
      <c r="G16" s="119">
        <f>(G8-(G8*NASTAVENIE!$D$8/100))*(1+(NASTAVENIE!$D$9/100))*NASTAVENIE!$D$10</f>
        <v>243.53999999999996</v>
      </c>
      <c r="H16" s="119">
        <f>(H8-(H8*NASTAVENIE!$D$8/100))*(1+(NASTAVENIE!$D$9/100))*NASTAVENIE!$D$10</f>
        <v>250.79999999999998</v>
      </c>
      <c r="I16" s="119">
        <f>(I8-(I8*NASTAVENIE!$D$8/100))*(1+(NASTAVENIE!$D$9/100))*NASTAVENIE!$D$10</f>
        <v>257.39999999999998</v>
      </c>
      <c r="J16" s="119">
        <f>(J8-(J8*NASTAVENIE!$D$8/100))*(1+(NASTAVENIE!$D$9/100))*NASTAVENIE!$D$10</f>
        <v>268.62</v>
      </c>
      <c r="K16" s="119">
        <f>(K8-(K8*NASTAVENIE!$D$8/100))*(1+(NASTAVENIE!$D$9/100))*NASTAVENIE!$D$10</f>
        <v>275.21999999999997</v>
      </c>
      <c r="L16" s="119">
        <f>(L8-(L8*NASTAVENIE!$D$8/100))*(1+(NASTAVENIE!$D$9/100))*NASTAVENIE!$D$10</f>
        <v>282.48</v>
      </c>
      <c r="M16" s="119">
        <f>(M8-(M8*NASTAVENIE!$D$8/100))*(1+(NASTAVENIE!$D$9/100))*NASTAVENIE!$D$10</f>
        <v>289.08</v>
      </c>
    </row>
    <row r="17" spans="1:13">
      <c r="A17" s="176">
        <v>2400</v>
      </c>
      <c r="B17" s="119">
        <f>(B9-(B9*NASTAVENIE!$D$8/100))*(1+(NASTAVENIE!$D$9/100))*NASTAVENIE!$D$10</f>
        <v>210.54</v>
      </c>
      <c r="C17" s="119">
        <f>(C9-(C9*NASTAVENIE!$D$8/100))*(1+(NASTAVENIE!$D$9/100))*NASTAVENIE!$D$10</f>
        <v>216.48</v>
      </c>
      <c r="D17" s="119">
        <f>(D9-(D9*NASTAVENIE!$D$8/100))*(1+(NASTAVENIE!$D$9/100))*NASTAVENIE!$D$10</f>
        <v>225.06</v>
      </c>
      <c r="E17" s="119">
        <f>(E9-(E9*NASTAVENIE!$D$8/100))*(1+(NASTAVENIE!$D$9/100))*NASTAVENIE!$D$10</f>
        <v>232.32</v>
      </c>
      <c r="F17" s="119">
        <f>(F9-(F9*NASTAVENIE!$D$8/100))*(1+(NASTAVENIE!$D$9/100))*NASTAVENIE!$D$10</f>
        <v>239.57999999999998</v>
      </c>
      <c r="G17" s="119">
        <f>(G9-(G9*NASTAVENIE!$D$8/100))*(1+(NASTAVENIE!$D$9/100))*NASTAVENIE!$D$10</f>
        <v>250.14</v>
      </c>
      <c r="H17" s="119">
        <f>(H9-(H9*NASTAVENIE!$D$8/100))*(1+(NASTAVENIE!$D$9/100))*NASTAVENIE!$D$10</f>
        <v>256.73999999999995</v>
      </c>
      <c r="I17" s="119">
        <f>(I9-(I9*NASTAVENIE!$D$8/100))*(1+(NASTAVENIE!$D$9/100))*NASTAVENIE!$D$10</f>
        <v>264.66000000000003</v>
      </c>
      <c r="J17" s="119">
        <f>(J9-(J9*NASTAVENIE!$D$8/100))*(1+(NASTAVENIE!$D$9/100))*NASTAVENIE!$D$10</f>
        <v>275.21999999999997</v>
      </c>
      <c r="K17" s="119">
        <f>(K9-(K9*NASTAVENIE!$D$8/100))*(1+(NASTAVENIE!$D$9/100))*NASTAVENIE!$D$10</f>
        <v>282.48</v>
      </c>
      <c r="L17" s="119">
        <f>(L9-(L9*NASTAVENIE!$D$8/100))*(1+(NASTAVENIE!$D$9/100))*NASTAVENIE!$D$10</f>
        <v>290.39999999999998</v>
      </c>
      <c r="M17" s="119">
        <f>(M9-(M9*NASTAVENIE!$D$8/100))*(1+(NASTAVENIE!$D$9/100))*NASTAVENIE!$D$10</f>
        <v>297</v>
      </c>
    </row>
    <row r="19" spans="1:13" ht="25.35" customHeight="1">
      <c r="A19" s="332" t="s">
        <v>166</v>
      </c>
      <c r="B19" s="332"/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</row>
    <row r="20" spans="1:13">
      <c r="A20" s="176">
        <v>2000</v>
      </c>
      <c r="B20" s="119">
        <f>B13*(1+NASTAVENIE!$D$11/100)</f>
        <v>229.68</v>
      </c>
      <c r="C20" s="119">
        <f>C13*(1+NASTAVENIE!$D$11/100)</f>
        <v>235.22399999999996</v>
      </c>
      <c r="D20" s="119">
        <f>D13*(1+NASTAVENIE!$D$11/100)</f>
        <v>242.352</v>
      </c>
      <c r="E20" s="119">
        <f>E13*(1+NASTAVENIE!$D$11/100)</f>
        <v>249.48</v>
      </c>
      <c r="F20" s="119">
        <f>F13*(1+NASTAVENIE!$D$11/100)</f>
        <v>257.39999999999998</v>
      </c>
      <c r="G20" s="119">
        <f>G13*(1+NASTAVENIE!$D$11/100)</f>
        <v>268.48799999999994</v>
      </c>
      <c r="H20" s="119">
        <f>H13*(1+NASTAVENIE!$D$11/100)</f>
        <v>276.40799999999996</v>
      </c>
      <c r="I20" s="119">
        <f>I13*(1+NASTAVENIE!$D$11/100)</f>
        <v>283.536</v>
      </c>
      <c r="J20" s="119">
        <f>J13*(1+NASTAVENIE!$D$11/100)</f>
        <v>296.20799999999997</v>
      </c>
      <c r="K20" s="119">
        <f>K13*(1+NASTAVENIE!$D$11/100)</f>
        <v>303.33600000000001</v>
      </c>
      <c r="L20" s="119">
        <f>L13*(1+NASTAVENIE!$D$11/100)</f>
        <v>311.25599999999997</v>
      </c>
      <c r="M20" s="119">
        <f>M13*(1+NASTAVENIE!$D$11/100)</f>
        <v>318.38399999999996</v>
      </c>
    </row>
    <row r="21" spans="1:13">
      <c r="A21" s="176">
        <v>2100</v>
      </c>
      <c r="B21" s="119">
        <f>B14*(1+NASTAVENIE!$D$11/100)</f>
        <v>235.22399999999996</v>
      </c>
      <c r="C21" s="119">
        <f>C14*(1+NASTAVENIE!$D$11/100)</f>
        <v>240.76799999999997</v>
      </c>
      <c r="D21" s="119">
        <f>D14*(1+NASTAVENIE!$D$11/100)</f>
        <v>248.68799999999996</v>
      </c>
      <c r="E21" s="119">
        <f>E14*(1+NASTAVENIE!$D$11/100)</f>
        <v>256.60799999999995</v>
      </c>
      <c r="F21" s="119">
        <f>F14*(1+NASTAVENIE!$D$11/100)</f>
        <v>265.32</v>
      </c>
      <c r="G21" s="119">
        <f>G14*(1+NASTAVENIE!$D$11/100)</f>
        <v>276.40799999999996</v>
      </c>
      <c r="H21" s="119">
        <f>H14*(1+NASTAVENIE!$D$11/100)</f>
        <v>284.32799999999997</v>
      </c>
      <c r="I21" s="119">
        <f>I14*(1+NASTAVENIE!$D$11/100)</f>
        <v>292.24799999999993</v>
      </c>
      <c r="J21" s="119">
        <f>J14*(1+NASTAVENIE!$D$11/100)</f>
        <v>304.12799999999993</v>
      </c>
      <c r="K21" s="119">
        <f>K14*(1+NASTAVENIE!$D$11/100)</f>
        <v>312.83999999999997</v>
      </c>
      <c r="L21" s="119">
        <f>L14*(1+NASTAVENIE!$D$11/100)</f>
        <v>319.96799999999996</v>
      </c>
      <c r="M21" s="119">
        <f>M14*(1+NASTAVENIE!$D$11/100)</f>
        <v>327.88799999999992</v>
      </c>
    </row>
    <row r="22" spans="1:13">
      <c r="A22" s="176">
        <v>2200</v>
      </c>
      <c r="B22" s="119">
        <f>B15*(1+NASTAVENIE!$D$11/100)</f>
        <v>240.76799999999997</v>
      </c>
      <c r="C22" s="119">
        <f>C15*(1+NASTAVENIE!$D$11/100)</f>
        <v>246.31200000000001</v>
      </c>
      <c r="D22" s="119">
        <f>D15*(1+NASTAVENIE!$D$11/100)</f>
        <v>255.816</v>
      </c>
      <c r="E22" s="119">
        <f>E15*(1+NASTAVENIE!$D$11/100)</f>
        <v>263.73599999999999</v>
      </c>
      <c r="F22" s="119">
        <f>F15*(1+NASTAVENIE!$D$11/100)</f>
        <v>271.65600000000001</v>
      </c>
      <c r="G22" s="119">
        <f>G15*(1+NASTAVENIE!$D$11/100)</f>
        <v>283.536</v>
      </c>
      <c r="H22" s="119">
        <f>H15*(1+NASTAVENIE!$D$11/100)</f>
        <v>292.24799999999993</v>
      </c>
      <c r="I22" s="119">
        <f>I15*(1+NASTAVENIE!$D$11/100)</f>
        <v>300.95999999999998</v>
      </c>
      <c r="J22" s="119">
        <f>J15*(1+NASTAVENIE!$D$11/100)</f>
        <v>312.83999999999997</v>
      </c>
      <c r="K22" s="119">
        <f>K15*(1+NASTAVENIE!$D$11/100)</f>
        <v>321.55199999999996</v>
      </c>
      <c r="L22" s="119">
        <f>L15*(1+NASTAVENIE!$D$11/100)</f>
        <v>329.47199999999998</v>
      </c>
      <c r="M22" s="119">
        <f>M15*(1+NASTAVENIE!$D$11/100)</f>
        <v>338.18399999999997</v>
      </c>
    </row>
    <row r="23" spans="1:13">
      <c r="A23" s="176">
        <v>2300</v>
      </c>
      <c r="B23" s="119">
        <f>B16*(1+NASTAVENIE!$D$11/100)</f>
        <v>247.10399999999998</v>
      </c>
      <c r="C23" s="119">
        <f>C16*(1+NASTAVENIE!$D$11/100)</f>
        <v>253.43999999999997</v>
      </c>
      <c r="D23" s="119">
        <f>D16*(1+NASTAVENIE!$D$11/100)</f>
        <v>263.73599999999999</v>
      </c>
      <c r="E23" s="119">
        <f>E16*(1+NASTAVENIE!$D$11/100)</f>
        <v>271.65600000000001</v>
      </c>
      <c r="F23" s="119">
        <f>F16*(1+NASTAVENIE!$D$11/100)</f>
        <v>280.36799999999999</v>
      </c>
      <c r="G23" s="119">
        <f>G16*(1+NASTAVENIE!$D$11/100)</f>
        <v>292.24799999999993</v>
      </c>
      <c r="H23" s="119">
        <f>H16*(1+NASTAVENIE!$D$11/100)</f>
        <v>300.95999999999998</v>
      </c>
      <c r="I23" s="119">
        <f>I16*(1+NASTAVENIE!$D$11/100)</f>
        <v>308.87999999999994</v>
      </c>
      <c r="J23" s="119">
        <f>J16*(1+NASTAVENIE!$D$11/100)</f>
        <v>322.34399999999999</v>
      </c>
      <c r="K23" s="119">
        <f>K16*(1+NASTAVENIE!$D$11/100)</f>
        <v>330.26399999999995</v>
      </c>
      <c r="L23" s="119">
        <f>L16*(1+NASTAVENIE!$D$11/100)</f>
        <v>338.976</v>
      </c>
      <c r="M23" s="119">
        <f>M16*(1+NASTAVENIE!$D$11/100)</f>
        <v>346.89599999999996</v>
      </c>
    </row>
    <row r="24" spans="1:13">
      <c r="A24" s="176">
        <v>2400</v>
      </c>
      <c r="B24" s="119">
        <f>B17*(1+NASTAVENIE!$D$11/100)</f>
        <v>252.64799999999997</v>
      </c>
      <c r="C24" s="119">
        <f>C17*(1+NASTAVENIE!$D$11/100)</f>
        <v>259.77599999999995</v>
      </c>
      <c r="D24" s="119">
        <f>D17*(1+NASTAVENIE!$D$11/100)</f>
        <v>270.072</v>
      </c>
      <c r="E24" s="119">
        <f>E17*(1+NASTAVENIE!$D$11/100)</f>
        <v>278.78399999999999</v>
      </c>
      <c r="F24" s="119">
        <f>F17*(1+NASTAVENIE!$D$11/100)</f>
        <v>287.49599999999998</v>
      </c>
      <c r="G24" s="119">
        <f>G17*(1+NASTAVENIE!$D$11/100)</f>
        <v>300.16799999999995</v>
      </c>
      <c r="H24" s="119">
        <f>H17*(1+NASTAVENIE!$D$11/100)</f>
        <v>308.08799999999991</v>
      </c>
      <c r="I24" s="119">
        <f>I17*(1+NASTAVENIE!$D$11/100)</f>
        <v>317.59200000000004</v>
      </c>
      <c r="J24" s="119">
        <f>J17*(1+NASTAVENIE!$D$11/100)</f>
        <v>330.26399999999995</v>
      </c>
      <c r="K24" s="119">
        <f>K17*(1+NASTAVENIE!$D$11/100)</f>
        <v>338.976</v>
      </c>
      <c r="L24" s="119">
        <f>L17*(1+NASTAVENIE!$D$11/100)</f>
        <v>348.47999999999996</v>
      </c>
      <c r="M24" s="119">
        <f>M17*(1+NASTAVENIE!$D$11/100)</f>
        <v>356.4</v>
      </c>
    </row>
    <row r="26" spans="1:13" ht="25.35" customHeight="1">
      <c r="A26" s="332" t="s">
        <v>37</v>
      </c>
      <c r="B26" s="332"/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</row>
    <row r="27" spans="1:13">
      <c r="A27" s="176">
        <v>2000</v>
      </c>
      <c r="B27" s="119">
        <f>B13*(1+NASTAVENIE!$D$12/100)</f>
        <v>262.21800000000002</v>
      </c>
      <c r="C27" s="119">
        <f>C13*(1+NASTAVENIE!$D$12/100)</f>
        <v>268.54739999999998</v>
      </c>
      <c r="D27" s="119">
        <f>D13*(1+NASTAVENIE!$D$12/100)</f>
        <v>276.68520000000001</v>
      </c>
      <c r="E27" s="119">
        <f>E13*(1+NASTAVENIE!$D$12/100)</f>
        <v>284.82300000000004</v>
      </c>
      <c r="F27" s="119">
        <f>F13*(1+NASTAVENIE!$D$12/100)</f>
        <v>293.86500000000001</v>
      </c>
      <c r="G27" s="119">
        <f>G13*(1+NASTAVENIE!$D$12/100)</f>
        <v>306.52379999999999</v>
      </c>
      <c r="H27" s="119">
        <f>H13*(1+NASTAVENIE!$D$12/100)</f>
        <v>315.56579999999997</v>
      </c>
      <c r="I27" s="119">
        <f>I13*(1+NASTAVENIE!$D$12/100)</f>
        <v>323.70360000000005</v>
      </c>
      <c r="J27" s="119">
        <f>J13*(1+NASTAVENIE!$D$12/100)</f>
        <v>338.17079999999999</v>
      </c>
      <c r="K27" s="119">
        <f>K13*(1+NASTAVENIE!$D$12/100)</f>
        <v>346.30860000000001</v>
      </c>
      <c r="L27" s="119">
        <f>L13*(1+NASTAVENIE!$D$12/100)</f>
        <v>355.35060000000004</v>
      </c>
      <c r="M27" s="119">
        <f>M13*(1+NASTAVENIE!$D$12/100)</f>
        <v>363.48840000000001</v>
      </c>
    </row>
    <row r="28" spans="1:13">
      <c r="A28" s="176">
        <v>2100</v>
      </c>
      <c r="B28" s="119">
        <f>B14*(1+NASTAVENIE!$D$12/100)</f>
        <v>268.54739999999998</v>
      </c>
      <c r="C28" s="119">
        <f>C14*(1+NASTAVENIE!$D$12/100)</f>
        <v>274.8768</v>
      </c>
      <c r="D28" s="119">
        <f>D14*(1+NASTAVENIE!$D$12/100)</f>
        <v>283.91879999999998</v>
      </c>
      <c r="E28" s="119">
        <f>E14*(1+NASTAVENIE!$D$12/100)</f>
        <v>292.96080000000001</v>
      </c>
      <c r="F28" s="119">
        <f>F14*(1+NASTAVENIE!$D$12/100)</f>
        <v>302.90700000000004</v>
      </c>
      <c r="G28" s="119">
        <f>G14*(1+NASTAVENIE!$D$12/100)</f>
        <v>315.56579999999997</v>
      </c>
      <c r="H28" s="119">
        <f>H14*(1+NASTAVENIE!$D$12/100)</f>
        <v>324.6078</v>
      </c>
      <c r="I28" s="119">
        <f>I14*(1+NASTAVENIE!$D$12/100)</f>
        <v>333.64979999999997</v>
      </c>
      <c r="J28" s="119">
        <f>J14*(1+NASTAVENIE!$D$12/100)</f>
        <v>347.21279999999996</v>
      </c>
      <c r="K28" s="119">
        <f>K14*(1+NASTAVENIE!$D$12/100)</f>
        <v>357.15899999999999</v>
      </c>
      <c r="L28" s="119">
        <f>L14*(1+NASTAVENIE!$D$12/100)</f>
        <v>365.29680000000002</v>
      </c>
      <c r="M28" s="119">
        <f>M14*(1+NASTAVENIE!$D$12/100)</f>
        <v>374.33879999999999</v>
      </c>
    </row>
    <row r="29" spans="1:13">
      <c r="A29" s="176">
        <v>2200</v>
      </c>
      <c r="B29" s="119">
        <f>B15*(1+NASTAVENIE!$D$12/100)</f>
        <v>274.8768</v>
      </c>
      <c r="C29" s="119">
        <f>C15*(1+NASTAVENIE!$D$12/100)</f>
        <v>281.20620000000002</v>
      </c>
      <c r="D29" s="119">
        <f>D15*(1+NASTAVENIE!$D$12/100)</f>
        <v>292.05660000000006</v>
      </c>
      <c r="E29" s="119">
        <f>E15*(1+NASTAVENIE!$D$12/100)</f>
        <v>301.09860000000003</v>
      </c>
      <c r="F29" s="119">
        <f>F15*(1+NASTAVENIE!$D$12/100)</f>
        <v>310.14060000000001</v>
      </c>
      <c r="G29" s="119">
        <f>G15*(1+NASTAVENIE!$D$12/100)</f>
        <v>323.70360000000005</v>
      </c>
      <c r="H29" s="119">
        <f>H15*(1+NASTAVENIE!$D$12/100)</f>
        <v>333.64979999999997</v>
      </c>
      <c r="I29" s="119">
        <f>I15*(1+NASTAVENIE!$D$12/100)</f>
        <v>343.596</v>
      </c>
      <c r="J29" s="119">
        <f>J15*(1+NASTAVENIE!$D$12/100)</f>
        <v>357.15899999999999</v>
      </c>
      <c r="K29" s="119">
        <f>K15*(1+NASTAVENIE!$D$12/100)</f>
        <v>367.10520000000002</v>
      </c>
      <c r="L29" s="119">
        <f>L15*(1+NASTAVENIE!$D$12/100)</f>
        <v>376.14720000000005</v>
      </c>
      <c r="M29" s="119">
        <f>M15*(1+NASTAVENIE!$D$12/100)</f>
        <v>386.09340000000003</v>
      </c>
    </row>
    <row r="30" spans="1:13">
      <c r="A30" s="176">
        <v>2300</v>
      </c>
      <c r="B30" s="119">
        <f>B16*(1+NASTAVENIE!$D$12/100)</f>
        <v>282.11040000000003</v>
      </c>
      <c r="C30" s="119">
        <f>C16*(1+NASTAVENIE!$D$12/100)</f>
        <v>289.34399999999999</v>
      </c>
      <c r="D30" s="119">
        <f>D16*(1+NASTAVENIE!$D$12/100)</f>
        <v>301.09860000000003</v>
      </c>
      <c r="E30" s="119">
        <f>E16*(1+NASTAVENIE!$D$12/100)</f>
        <v>310.14060000000001</v>
      </c>
      <c r="F30" s="119">
        <f>F16*(1+NASTAVENIE!$D$12/100)</f>
        <v>320.08679999999998</v>
      </c>
      <c r="G30" s="119">
        <f>G16*(1+NASTAVENIE!$D$12/100)</f>
        <v>333.64979999999997</v>
      </c>
      <c r="H30" s="119">
        <f>H16*(1+NASTAVENIE!$D$12/100)</f>
        <v>343.596</v>
      </c>
      <c r="I30" s="119">
        <f>I16*(1+NASTAVENIE!$D$12/100)</f>
        <v>352.63799999999998</v>
      </c>
      <c r="J30" s="119">
        <f>J16*(1+NASTAVENIE!$D$12/100)</f>
        <v>368.00940000000003</v>
      </c>
      <c r="K30" s="119">
        <f>K16*(1+NASTAVENIE!$D$12/100)</f>
        <v>377.0514</v>
      </c>
      <c r="L30" s="119">
        <f>L16*(1+NASTAVENIE!$D$12/100)</f>
        <v>386.99760000000003</v>
      </c>
      <c r="M30" s="119">
        <f>M16*(1+NASTAVENIE!$D$12/100)</f>
        <v>396.03960000000001</v>
      </c>
    </row>
    <row r="31" spans="1:13">
      <c r="A31" s="176">
        <v>2400</v>
      </c>
      <c r="B31" s="119">
        <f>B17*(1+NASTAVENIE!$D$12/100)</f>
        <v>288.43979999999999</v>
      </c>
      <c r="C31" s="119">
        <f>C17*(1+NASTAVENIE!$D$12/100)</f>
        <v>296.57760000000002</v>
      </c>
      <c r="D31" s="119">
        <f>D17*(1+NASTAVENIE!$D$12/100)</f>
        <v>308.3322</v>
      </c>
      <c r="E31" s="119">
        <f>E17*(1+NASTAVENIE!$D$12/100)</f>
        <v>318.27840000000003</v>
      </c>
      <c r="F31" s="119">
        <f>F17*(1+NASTAVENIE!$D$12/100)</f>
        <v>328.22460000000001</v>
      </c>
      <c r="G31" s="119">
        <f>G17*(1+NASTAVENIE!$D$12/100)</f>
        <v>342.6918</v>
      </c>
      <c r="H31" s="119">
        <f>H17*(1+NASTAVENIE!$D$12/100)</f>
        <v>351.73379999999997</v>
      </c>
      <c r="I31" s="119">
        <f>I17*(1+NASTAVENIE!$D$12/100)</f>
        <v>362.58420000000007</v>
      </c>
      <c r="J31" s="119">
        <f>J17*(1+NASTAVENIE!$D$12/100)</f>
        <v>377.0514</v>
      </c>
      <c r="K31" s="119">
        <f>K17*(1+NASTAVENIE!$D$12/100)</f>
        <v>386.99760000000003</v>
      </c>
      <c r="L31" s="119">
        <f>L17*(1+NASTAVENIE!$D$12/100)</f>
        <v>397.84800000000001</v>
      </c>
      <c r="M31" s="119">
        <f>M17*(1+NASTAVENIE!$D$12/100)</f>
        <v>406.89000000000004</v>
      </c>
    </row>
    <row r="33" spans="5:7" ht="23.25">
      <c r="E33" s="314" t="s">
        <v>148</v>
      </c>
      <c r="F33" s="314"/>
      <c r="G33" s="314"/>
    </row>
    <row r="34" spans="5:7">
      <c r="E34" s="183" t="s">
        <v>152</v>
      </c>
      <c r="F34" s="183" t="s">
        <v>153</v>
      </c>
      <c r="G34" s="184"/>
    </row>
    <row r="35" spans="5:7">
      <c r="E35" s="184">
        <v>1200</v>
      </c>
      <c r="F35" s="184">
        <v>2000</v>
      </c>
      <c r="G35" s="184" t="s">
        <v>154</v>
      </c>
    </row>
    <row r="36" spans="5:7">
      <c r="E36" s="184">
        <v>1750</v>
      </c>
      <c r="F36" s="184">
        <v>2400</v>
      </c>
      <c r="G36" s="184" t="s">
        <v>155</v>
      </c>
    </row>
  </sheetData>
  <sheetProtection selectLockedCells="1" selectUnlockedCells="1"/>
  <mergeCells count="6">
    <mergeCell ref="A1:M3"/>
    <mergeCell ref="B10:M10"/>
    <mergeCell ref="B12:M12"/>
    <mergeCell ref="A19:M19"/>
    <mergeCell ref="A26:M26"/>
    <mergeCell ref="E33:G33"/>
  </mergeCells>
  <hyperlinks>
    <hyperlink ref="O11" location="Výběr!A1" display="Zpět "/>
  </hyperlinks>
  <printOptions horizontalCentered="1"/>
  <pageMargins left="0" right="0" top="0.19652777777777777" bottom="0.19652777777777777" header="0.51180555555555551" footer="0.51180555555555551"/>
  <pageSetup paperSize="9" firstPageNumber="0" orientation="landscape" horizontalDpi="300" verticalDpi="300"/>
  <headerFooter alignWithMargins="0"/>
  <colBreaks count="1" manualBreakCount="1">
    <brk id="13" max="1048575" man="1"/>
  </col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31"/>
  <sheetViews>
    <sheetView workbookViewId="0">
      <pane xSplit="1" ySplit="11" topLeftCell="B13" activePane="bottomRight" state="frozen"/>
      <selection pane="topRight" activeCell="B1" sqref="B1"/>
      <selection pane="bottomLeft" activeCell="A13" sqref="A13"/>
      <selection pane="bottomRight" activeCell="N10" sqref="N10"/>
    </sheetView>
  </sheetViews>
  <sheetFormatPr defaultColWidth="11.7109375" defaultRowHeight="12.75"/>
  <cols>
    <col min="1" max="1" width="10.85546875" style="123" customWidth="1"/>
    <col min="2" max="16" width="8.7109375" style="123" customWidth="1"/>
    <col min="17" max="17" width="5.5703125" style="123" customWidth="1"/>
    <col min="18" max="16384" width="11.7109375" style="123"/>
  </cols>
  <sheetData>
    <row r="1" spans="1:22" ht="17.100000000000001" customHeight="1">
      <c r="A1" s="326" t="s">
        <v>184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215"/>
      <c r="R1" s="215"/>
      <c r="S1" s="215"/>
      <c r="T1" s="215"/>
    </row>
    <row r="2" spans="1:22" ht="57" customHeight="1">
      <c r="A2" s="326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215"/>
      <c r="R2" s="215"/>
      <c r="S2" s="215"/>
      <c r="T2" s="215"/>
    </row>
    <row r="3" spans="1:22" ht="15" customHeight="1">
      <c r="A3" s="326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215"/>
      <c r="R3" s="215"/>
      <c r="S3" s="215"/>
      <c r="T3" s="215"/>
    </row>
    <row r="4" spans="1:22" hidden="1">
      <c r="A4" s="209" t="s">
        <v>146</v>
      </c>
      <c r="B4" s="146">
        <v>1100</v>
      </c>
      <c r="C4" s="146">
        <v>1200</v>
      </c>
      <c r="D4" s="146">
        <v>1300</v>
      </c>
      <c r="E4" s="146">
        <v>1400</v>
      </c>
      <c r="F4" s="146">
        <v>1500</v>
      </c>
      <c r="G4" s="146">
        <v>1600</v>
      </c>
      <c r="H4" s="146">
        <v>1700</v>
      </c>
      <c r="I4" s="146"/>
      <c r="J4" s="146"/>
      <c r="K4" s="146"/>
      <c r="L4" s="146"/>
      <c r="M4" s="146"/>
      <c r="N4" s="146">
        <v>1800</v>
      </c>
      <c r="O4" s="146">
        <v>1900</v>
      </c>
      <c r="P4" s="146">
        <v>2000</v>
      </c>
    </row>
    <row r="5" spans="1:22" hidden="1">
      <c r="A5" s="161">
        <v>2000</v>
      </c>
      <c r="B5" s="216">
        <v>241</v>
      </c>
      <c r="C5" s="217">
        <v>250</v>
      </c>
      <c r="D5" s="218">
        <v>259</v>
      </c>
      <c r="E5" s="217">
        <v>269</v>
      </c>
      <c r="F5" s="218">
        <v>278</v>
      </c>
      <c r="G5" s="217">
        <v>287</v>
      </c>
      <c r="H5" s="218">
        <v>295</v>
      </c>
      <c r="I5" s="217">
        <v>305</v>
      </c>
      <c r="J5" s="218">
        <v>316</v>
      </c>
      <c r="K5" s="217">
        <v>324</v>
      </c>
      <c r="L5" s="218">
        <v>342</v>
      </c>
      <c r="M5" s="217">
        <v>353</v>
      </c>
      <c r="N5" s="218">
        <v>366</v>
      </c>
      <c r="O5" s="217">
        <v>376</v>
      </c>
      <c r="P5" s="222">
        <v>386</v>
      </c>
    </row>
    <row r="6" spans="1:22" hidden="1">
      <c r="A6" s="161">
        <v>2100</v>
      </c>
      <c r="B6" s="166">
        <v>248</v>
      </c>
      <c r="C6" s="167">
        <v>257</v>
      </c>
      <c r="D6" s="168">
        <v>267</v>
      </c>
      <c r="E6" s="167">
        <v>277</v>
      </c>
      <c r="F6" s="168">
        <v>286</v>
      </c>
      <c r="G6" s="167">
        <v>296</v>
      </c>
      <c r="H6" s="168">
        <v>303</v>
      </c>
      <c r="I6" s="167">
        <v>314</v>
      </c>
      <c r="J6" s="168">
        <v>324</v>
      </c>
      <c r="K6" s="167">
        <v>334</v>
      </c>
      <c r="L6" s="168">
        <v>353</v>
      </c>
      <c r="M6" s="167">
        <v>363</v>
      </c>
      <c r="N6" s="168">
        <v>377</v>
      </c>
      <c r="O6" s="167">
        <v>387</v>
      </c>
      <c r="P6" s="180">
        <v>397</v>
      </c>
    </row>
    <row r="7" spans="1:22" hidden="1">
      <c r="A7" s="161">
        <v>2200</v>
      </c>
      <c r="B7" s="170">
        <v>255</v>
      </c>
      <c r="C7" s="171">
        <v>264</v>
      </c>
      <c r="D7" s="172">
        <v>274</v>
      </c>
      <c r="E7" s="171">
        <v>285</v>
      </c>
      <c r="F7" s="172">
        <v>294</v>
      </c>
      <c r="G7" s="171">
        <v>304</v>
      </c>
      <c r="H7" s="172">
        <v>312</v>
      </c>
      <c r="I7" s="171">
        <v>323</v>
      </c>
      <c r="J7" s="172">
        <v>334</v>
      </c>
      <c r="K7" s="171">
        <v>343</v>
      </c>
      <c r="L7" s="172">
        <v>363</v>
      </c>
      <c r="M7" s="171">
        <v>373</v>
      </c>
      <c r="N7" s="172">
        <v>387</v>
      </c>
      <c r="O7" s="171">
        <v>398</v>
      </c>
      <c r="P7" s="181">
        <v>409</v>
      </c>
    </row>
    <row r="8" spans="1:22" hidden="1">
      <c r="A8" s="161">
        <v>2300</v>
      </c>
      <c r="B8" s="166">
        <v>262</v>
      </c>
      <c r="C8" s="167">
        <v>271</v>
      </c>
      <c r="D8" s="168">
        <v>281</v>
      </c>
      <c r="E8" s="167">
        <v>293</v>
      </c>
      <c r="F8" s="168">
        <v>302</v>
      </c>
      <c r="G8" s="167">
        <v>312</v>
      </c>
      <c r="H8" s="168">
        <v>321</v>
      </c>
      <c r="I8" s="167">
        <v>333</v>
      </c>
      <c r="J8" s="168">
        <v>344</v>
      </c>
      <c r="K8" s="167">
        <v>354</v>
      </c>
      <c r="L8" s="168">
        <v>373</v>
      </c>
      <c r="M8" s="167">
        <v>384</v>
      </c>
      <c r="N8" s="168">
        <v>398</v>
      </c>
      <c r="O8" s="167">
        <v>409</v>
      </c>
      <c r="P8" s="180">
        <v>421</v>
      </c>
    </row>
    <row r="9" spans="1:22" hidden="1">
      <c r="A9" s="161">
        <v>2400</v>
      </c>
      <c r="B9" s="170">
        <v>268</v>
      </c>
      <c r="C9" s="171">
        <v>278</v>
      </c>
      <c r="D9" s="172">
        <v>289</v>
      </c>
      <c r="E9" s="171">
        <v>301</v>
      </c>
      <c r="F9" s="172">
        <v>310</v>
      </c>
      <c r="G9" s="171">
        <v>321</v>
      </c>
      <c r="H9" s="172">
        <v>330</v>
      </c>
      <c r="I9" s="171">
        <v>342</v>
      </c>
      <c r="J9" s="172">
        <v>353</v>
      </c>
      <c r="K9" s="171">
        <v>363</v>
      </c>
      <c r="L9" s="172">
        <v>382</v>
      </c>
      <c r="M9" s="171">
        <v>393</v>
      </c>
      <c r="N9" s="172">
        <v>409</v>
      </c>
      <c r="O9" s="171">
        <v>419</v>
      </c>
      <c r="P9" s="181">
        <v>431</v>
      </c>
    </row>
    <row r="10" spans="1:22" ht="36" customHeight="1">
      <c r="A10" s="174"/>
      <c r="B10" s="330" t="s">
        <v>182</v>
      </c>
      <c r="C10" s="330"/>
      <c r="D10" s="330"/>
      <c r="E10" s="330"/>
      <c r="F10" s="330"/>
      <c r="G10" s="330"/>
      <c r="H10" s="330"/>
      <c r="I10" s="330"/>
      <c r="J10" s="330"/>
      <c r="K10" s="330"/>
    </row>
    <row r="11" spans="1:22" ht="31.35" customHeight="1">
      <c r="A11" s="220" t="s">
        <v>140</v>
      </c>
      <c r="B11" s="221">
        <v>1100</v>
      </c>
      <c r="C11" s="221">
        <v>1200</v>
      </c>
      <c r="D11" s="221">
        <v>1300</v>
      </c>
      <c r="E11" s="221">
        <v>1400</v>
      </c>
      <c r="F11" s="221">
        <v>1500</v>
      </c>
      <c r="G11" s="221">
        <v>1600</v>
      </c>
      <c r="H11" s="221">
        <v>1700</v>
      </c>
      <c r="I11" s="221">
        <v>1800</v>
      </c>
      <c r="J11" s="221">
        <v>1900</v>
      </c>
      <c r="K11" s="221">
        <v>2000</v>
      </c>
      <c r="L11" s="221">
        <v>2100</v>
      </c>
      <c r="M11" s="221">
        <v>2200</v>
      </c>
      <c r="N11" s="221">
        <v>2300</v>
      </c>
      <c r="O11" s="221">
        <v>2400</v>
      </c>
      <c r="P11" s="221">
        <v>2500</v>
      </c>
      <c r="R11" s="116" t="s">
        <v>141</v>
      </c>
    </row>
    <row r="12" spans="1:22" ht="31.35" customHeight="1">
      <c r="A12" s="187" t="s">
        <v>142</v>
      </c>
      <c r="B12" s="331" t="s">
        <v>143</v>
      </c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T12" s="313"/>
      <c r="U12" s="313"/>
      <c r="V12" s="313"/>
    </row>
    <row r="13" spans="1:22">
      <c r="A13" s="176">
        <v>2000</v>
      </c>
      <c r="B13" s="204">
        <f>(B5-(B5*NASTAVENIE!$D$8/100))*(1+(NASTAVENIE!$D$9/100))*NASTAVENIE!$D$10</f>
        <v>159.06</v>
      </c>
      <c r="C13" s="204">
        <f>(C5-(C5*NASTAVENIE!$D$8/100))*(1+(NASTAVENIE!$D$9/100))*NASTAVENIE!$D$10</f>
        <v>165</v>
      </c>
      <c r="D13" s="204">
        <f>(D5-(D5*NASTAVENIE!$D$8/100))*(1+(NASTAVENIE!$D$9/100))*NASTAVENIE!$D$10</f>
        <v>170.93999999999997</v>
      </c>
      <c r="E13" s="204">
        <f>(E5-(E5*NASTAVENIE!$D$8/100))*(1+(NASTAVENIE!$D$9/100))*NASTAVENIE!$D$10</f>
        <v>177.54</v>
      </c>
      <c r="F13" s="119">
        <f>(F5-(F5*NASTAVENIE!$D$8/100))*(1+(NASTAVENIE!$D$9/100))*NASTAVENIE!$D$10</f>
        <v>183.48</v>
      </c>
      <c r="G13" s="119">
        <f>(G5-(G5*NASTAVENIE!$D$8/100))*(1+(NASTAVENIE!$D$9/100))*NASTAVENIE!$D$10</f>
        <v>189.42</v>
      </c>
      <c r="H13" s="119">
        <f>(H5-(H5*NASTAVENIE!$D$8/100))*(1+(NASTAVENIE!$D$9/100))*NASTAVENIE!$D$10</f>
        <v>194.7</v>
      </c>
      <c r="I13" s="119">
        <f>(I5-(I5*NASTAVENIE!$D$8/100))*(1+(NASTAVENIE!$D$9/100))*NASTAVENIE!$D$10</f>
        <v>201.29999999999998</v>
      </c>
      <c r="J13" s="119">
        <f>(J5-(J5*NASTAVENIE!$D$8/100))*(1+(NASTAVENIE!$D$9/100))*NASTAVENIE!$D$10</f>
        <v>208.56</v>
      </c>
      <c r="K13" s="119">
        <f>(K5-(K5*NASTAVENIE!$D$8/100))*(1+(NASTAVENIE!$D$9/100))*NASTAVENIE!$D$10</f>
        <v>213.83999999999997</v>
      </c>
      <c r="L13" s="119">
        <f>(L5-(L5*NASTAVENIE!$D$8/100))*(1+(NASTAVENIE!$D$9/100))*NASTAVENIE!$D$10</f>
        <v>225.72</v>
      </c>
      <c r="M13" s="119">
        <f>(M5-(M5*NASTAVENIE!$D$8/100))*(1+(NASTAVENIE!$D$9/100))*NASTAVENIE!$D$10</f>
        <v>232.98</v>
      </c>
      <c r="N13" s="119">
        <f>(N5-(N5*NASTAVENIE!$D$8/100))*(1+(NASTAVENIE!$D$9/100))*NASTAVENIE!$D$10</f>
        <v>241.56</v>
      </c>
      <c r="O13" s="119">
        <f>(O5-(O5*NASTAVENIE!$D$8/100))*(1+(NASTAVENIE!$D$9/100))*NASTAVENIE!$D$10</f>
        <v>248.16</v>
      </c>
      <c r="P13" s="119">
        <f>(P5-(P5*NASTAVENIE!$D$8/100))*(1+(NASTAVENIE!$D$9/100))*NASTAVENIE!$D$10</f>
        <v>254.76</v>
      </c>
      <c r="T13" s="178"/>
      <c r="U13" s="178"/>
      <c r="V13" s="122"/>
    </row>
    <row r="14" spans="1:22">
      <c r="A14" s="176">
        <v>2100</v>
      </c>
      <c r="B14" s="204">
        <f>(B6-(B6*NASTAVENIE!$D$8/100))*(1+(NASTAVENIE!$D$9/100))*NASTAVENIE!$D$10</f>
        <v>163.68</v>
      </c>
      <c r="C14" s="204">
        <f>(C6-(C6*NASTAVENIE!$D$8/100))*(1+(NASTAVENIE!$D$9/100))*NASTAVENIE!$D$10</f>
        <v>169.61999999999998</v>
      </c>
      <c r="D14" s="204">
        <f>(D6-(D6*NASTAVENIE!$D$8/100))*(1+(NASTAVENIE!$D$9/100))*NASTAVENIE!$D$10</f>
        <v>176.22</v>
      </c>
      <c r="E14" s="204">
        <f>(E6-(E6*NASTAVENIE!$D$8/100))*(1+(NASTAVENIE!$D$9/100))*NASTAVENIE!$D$10</f>
        <v>182.82</v>
      </c>
      <c r="F14" s="119">
        <f>(F6-(F6*NASTAVENIE!$D$8/100))*(1+(NASTAVENIE!$D$9/100))*NASTAVENIE!$D$10</f>
        <v>188.76000000000002</v>
      </c>
      <c r="G14" s="119">
        <f>(G6-(G6*NASTAVENIE!$D$8/100))*(1+(NASTAVENIE!$D$9/100))*NASTAVENIE!$D$10</f>
        <v>195.36</v>
      </c>
      <c r="H14" s="119">
        <f>(H6-(H6*NASTAVENIE!$D$8/100))*(1+(NASTAVENIE!$D$9/100))*NASTAVENIE!$D$10</f>
        <v>199.98</v>
      </c>
      <c r="I14" s="119">
        <f>(I6-(I6*NASTAVENIE!$D$8/100))*(1+(NASTAVENIE!$D$9/100))*NASTAVENIE!$D$10</f>
        <v>207.23999999999998</v>
      </c>
      <c r="J14" s="119">
        <f>(J6-(J6*NASTAVENIE!$D$8/100))*(1+(NASTAVENIE!$D$9/100))*NASTAVENIE!$D$10</f>
        <v>213.83999999999997</v>
      </c>
      <c r="K14" s="119">
        <f>(K6-(K6*NASTAVENIE!$D$8/100))*(1+(NASTAVENIE!$D$9/100))*NASTAVENIE!$D$10</f>
        <v>220.43999999999997</v>
      </c>
      <c r="L14" s="119">
        <f>(L6-(L6*NASTAVENIE!$D$8/100))*(1+(NASTAVENIE!$D$9/100))*NASTAVENIE!$D$10</f>
        <v>232.98</v>
      </c>
      <c r="M14" s="119">
        <f>(M6-(M6*NASTAVENIE!$D$8/100))*(1+(NASTAVENIE!$D$9/100))*NASTAVENIE!$D$10</f>
        <v>239.57999999999998</v>
      </c>
      <c r="N14" s="119">
        <f>(N6-(N6*NASTAVENIE!$D$8/100))*(1+(NASTAVENIE!$D$9/100))*NASTAVENIE!$D$10</f>
        <v>248.82</v>
      </c>
      <c r="O14" s="119">
        <f>(O6-(O6*NASTAVENIE!$D$8/100))*(1+(NASTAVENIE!$D$9/100))*NASTAVENIE!$D$10</f>
        <v>255.42</v>
      </c>
      <c r="P14" s="119">
        <f>(P6-(P6*NASTAVENIE!$D$8/100))*(1+(NASTAVENIE!$D$9/100))*NASTAVENIE!$D$10</f>
        <v>262.02</v>
      </c>
      <c r="T14" s="122"/>
      <c r="U14" s="122"/>
      <c r="V14" s="122"/>
    </row>
    <row r="15" spans="1:22">
      <c r="A15" s="176">
        <v>2200</v>
      </c>
      <c r="B15" s="204">
        <f>(B7-(B7*NASTAVENIE!$D$8/100))*(1+(NASTAVENIE!$D$9/100))*NASTAVENIE!$D$10</f>
        <v>168.29999999999998</v>
      </c>
      <c r="C15" s="204">
        <f>(C7-(C7*NASTAVENIE!$D$8/100))*(1+(NASTAVENIE!$D$9/100))*NASTAVENIE!$D$10</f>
        <v>174.23999999999998</v>
      </c>
      <c r="D15" s="204">
        <f>(D7-(D7*NASTAVENIE!$D$8/100))*(1+(NASTAVENIE!$D$9/100))*NASTAVENIE!$D$10</f>
        <v>180.83999999999997</v>
      </c>
      <c r="E15" s="204">
        <f>(E7-(E7*NASTAVENIE!$D$8/100))*(1+(NASTAVENIE!$D$9/100))*NASTAVENIE!$D$10</f>
        <v>188.1</v>
      </c>
      <c r="F15" s="119">
        <f>(F7-(F7*NASTAVENIE!$D$8/100))*(1+(NASTAVENIE!$D$9/100))*NASTAVENIE!$D$10</f>
        <v>194.04</v>
      </c>
      <c r="G15" s="119">
        <f>(G7-(G7*NASTAVENIE!$D$8/100))*(1+(NASTAVENIE!$D$9/100))*NASTAVENIE!$D$10</f>
        <v>200.64</v>
      </c>
      <c r="H15" s="119">
        <f>(H7-(H7*NASTAVENIE!$D$8/100))*(1+(NASTAVENIE!$D$9/100))*NASTAVENIE!$D$10</f>
        <v>205.92</v>
      </c>
      <c r="I15" s="119">
        <f>(I7-(I7*NASTAVENIE!$D$8/100))*(1+(NASTAVENIE!$D$9/100))*NASTAVENIE!$D$10</f>
        <v>213.18</v>
      </c>
      <c r="J15" s="119">
        <f>(J7-(J7*NASTAVENIE!$D$8/100))*(1+(NASTAVENIE!$D$9/100))*NASTAVENIE!$D$10</f>
        <v>220.43999999999997</v>
      </c>
      <c r="K15" s="119">
        <f>(K7-(K7*NASTAVENIE!$D$8/100))*(1+(NASTAVENIE!$D$9/100))*NASTAVENIE!$D$10</f>
        <v>226.38</v>
      </c>
      <c r="L15" s="119">
        <f>(L7-(L7*NASTAVENIE!$D$8/100))*(1+(NASTAVENIE!$D$9/100))*NASTAVENIE!$D$10</f>
        <v>239.57999999999998</v>
      </c>
      <c r="M15" s="119">
        <f>(M7-(M7*NASTAVENIE!$D$8/100))*(1+(NASTAVENIE!$D$9/100))*NASTAVENIE!$D$10</f>
        <v>246.18</v>
      </c>
      <c r="N15" s="119">
        <f>(N7-(N7*NASTAVENIE!$D$8/100))*(1+(NASTAVENIE!$D$9/100))*NASTAVENIE!$D$10</f>
        <v>255.42</v>
      </c>
      <c r="O15" s="119">
        <f>(O7-(O7*NASTAVENIE!$D$8/100))*(1+(NASTAVENIE!$D$9/100))*NASTAVENIE!$D$10</f>
        <v>262.68</v>
      </c>
      <c r="P15" s="119">
        <f>(P7-(P7*NASTAVENIE!$D$8/100))*(1+(NASTAVENIE!$D$9/100))*NASTAVENIE!$D$10</f>
        <v>269.94</v>
      </c>
      <c r="T15" s="122"/>
      <c r="U15" s="122"/>
      <c r="V15" s="122"/>
    </row>
    <row r="16" spans="1:22">
      <c r="A16" s="176">
        <v>2300</v>
      </c>
      <c r="B16" s="204">
        <f>(B8-(B8*NASTAVENIE!$D$8/100))*(1+(NASTAVENIE!$D$9/100))*NASTAVENIE!$D$10</f>
        <v>172.92</v>
      </c>
      <c r="C16" s="204">
        <f>(C8-(C8*NASTAVENIE!$D$8/100))*(1+(NASTAVENIE!$D$9/100))*NASTAVENIE!$D$10</f>
        <v>178.86</v>
      </c>
      <c r="D16" s="204">
        <f>(D8-(D8*NASTAVENIE!$D$8/100))*(1+(NASTAVENIE!$D$9/100))*NASTAVENIE!$D$10</f>
        <v>185.46</v>
      </c>
      <c r="E16" s="204">
        <f>(E8-(E8*NASTAVENIE!$D$8/100))*(1+(NASTAVENIE!$D$9/100))*NASTAVENIE!$D$10</f>
        <v>193.38</v>
      </c>
      <c r="F16" s="119">
        <f>(F8-(F8*NASTAVENIE!$D$8/100))*(1+(NASTAVENIE!$D$9/100))*NASTAVENIE!$D$10</f>
        <v>199.32</v>
      </c>
      <c r="G16" s="119">
        <f>(G8-(G8*NASTAVENIE!$D$8/100))*(1+(NASTAVENIE!$D$9/100))*NASTAVENIE!$D$10</f>
        <v>205.92</v>
      </c>
      <c r="H16" s="119">
        <f>(H8-(H8*NASTAVENIE!$D$8/100))*(1+(NASTAVENIE!$D$9/100))*NASTAVENIE!$D$10</f>
        <v>211.86</v>
      </c>
      <c r="I16" s="119">
        <f>(I8-(I8*NASTAVENIE!$D$8/100))*(1+(NASTAVENIE!$D$9/100))*NASTAVENIE!$D$10</f>
        <v>219.78</v>
      </c>
      <c r="J16" s="119">
        <f>(J8-(J8*NASTAVENIE!$D$8/100))*(1+(NASTAVENIE!$D$9/100))*NASTAVENIE!$D$10</f>
        <v>227.04</v>
      </c>
      <c r="K16" s="119">
        <f>(K8-(K8*NASTAVENIE!$D$8/100))*(1+(NASTAVENIE!$D$9/100))*NASTAVENIE!$D$10</f>
        <v>233.64</v>
      </c>
      <c r="L16" s="119">
        <f>(L8-(L8*NASTAVENIE!$D$8/100))*(1+(NASTAVENIE!$D$9/100))*NASTAVENIE!$D$10</f>
        <v>246.18</v>
      </c>
      <c r="M16" s="119">
        <f>(M8-(M8*NASTAVENIE!$D$8/100))*(1+(NASTAVENIE!$D$9/100))*NASTAVENIE!$D$10</f>
        <v>253.43999999999997</v>
      </c>
      <c r="N16" s="119">
        <f>(N8-(N8*NASTAVENIE!$D$8/100))*(1+(NASTAVENIE!$D$9/100))*NASTAVENIE!$D$10</f>
        <v>262.68</v>
      </c>
      <c r="O16" s="119">
        <f>(O8-(O8*NASTAVENIE!$D$8/100))*(1+(NASTAVENIE!$D$9/100))*NASTAVENIE!$D$10</f>
        <v>269.94</v>
      </c>
      <c r="P16" s="119">
        <f>(P8-(P8*NASTAVENIE!$D$8/100))*(1+(NASTAVENIE!$D$9/100))*NASTAVENIE!$D$10</f>
        <v>277.86</v>
      </c>
    </row>
    <row r="17" spans="1:16">
      <c r="A17" s="176">
        <v>2400</v>
      </c>
      <c r="B17" s="204">
        <f>(B9-(B9*NASTAVENIE!$D$8/100))*(1+(NASTAVENIE!$D$9/100))*NASTAVENIE!$D$10</f>
        <v>176.88</v>
      </c>
      <c r="C17" s="204">
        <f>(C9-(C9*NASTAVENIE!$D$8/100))*(1+(NASTAVENIE!$D$9/100))*NASTAVENIE!$D$10</f>
        <v>183.48</v>
      </c>
      <c r="D17" s="204">
        <f>(D9-(D9*NASTAVENIE!$D$8/100))*(1+(NASTAVENIE!$D$9/100))*NASTAVENIE!$D$10</f>
        <v>190.73999999999998</v>
      </c>
      <c r="E17" s="204">
        <f>(E9-(E9*NASTAVENIE!$D$8/100))*(1+(NASTAVENIE!$D$9/100))*NASTAVENIE!$D$10</f>
        <v>198.66</v>
      </c>
      <c r="F17" s="119">
        <f>(F9-(F9*NASTAVENIE!$D$8/100))*(1+(NASTAVENIE!$D$9/100))*NASTAVENIE!$D$10</f>
        <v>204.6</v>
      </c>
      <c r="G17" s="119">
        <f>(G9-(G9*NASTAVENIE!$D$8/100))*(1+(NASTAVENIE!$D$9/100))*NASTAVENIE!$D$10</f>
        <v>211.86</v>
      </c>
      <c r="H17" s="119">
        <f>(H9-(H9*NASTAVENIE!$D$8/100))*(1+(NASTAVENIE!$D$9/100))*NASTAVENIE!$D$10</f>
        <v>217.79999999999998</v>
      </c>
      <c r="I17" s="119">
        <f>(I9-(I9*NASTAVENIE!$D$8/100))*(1+(NASTAVENIE!$D$9/100))*NASTAVENIE!$D$10</f>
        <v>225.72</v>
      </c>
      <c r="J17" s="119">
        <f>(J9-(J9*NASTAVENIE!$D$8/100))*(1+(NASTAVENIE!$D$9/100))*NASTAVENIE!$D$10</f>
        <v>232.98</v>
      </c>
      <c r="K17" s="119">
        <f>(K9-(K9*NASTAVENIE!$D$8/100))*(1+(NASTAVENIE!$D$9/100))*NASTAVENIE!$D$10</f>
        <v>239.57999999999998</v>
      </c>
      <c r="L17" s="119">
        <f>(L9-(L9*NASTAVENIE!$D$8/100))*(1+(NASTAVENIE!$D$9/100))*NASTAVENIE!$D$10</f>
        <v>252.11999999999998</v>
      </c>
      <c r="M17" s="119">
        <f>(M9-(M9*NASTAVENIE!$D$8/100))*(1+(NASTAVENIE!$D$9/100))*NASTAVENIE!$D$10</f>
        <v>259.38</v>
      </c>
      <c r="N17" s="119">
        <f>(N9-(N9*NASTAVENIE!$D$8/100))*(1+(NASTAVENIE!$D$9/100))*NASTAVENIE!$D$10</f>
        <v>269.94</v>
      </c>
      <c r="O17" s="119">
        <f>(O9-(O9*NASTAVENIE!$D$8/100))*(1+(NASTAVENIE!$D$9/100))*NASTAVENIE!$D$10</f>
        <v>276.53999999999996</v>
      </c>
      <c r="P17" s="119">
        <f>(P9-(P9*NASTAVENIE!$D$8/100))*(1+(NASTAVENIE!$D$9/100))*NASTAVENIE!$D$10</f>
        <v>284.45999999999998</v>
      </c>
    </row>
    <row r="19" spans="1:16" ht="25.35" customHeight="1">
      <c r="A19" s="332" t="s">
        <v>166</v>
      </c>
      <c r="B19" s="332"/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</row>
    <row r="20" spans="1:16">
      <c r="A20" s="176">
        <v>2000</v>
      </c>
      <c r="B20" s="204">
        <f>B13*(1+NASTAVENIE!$D$11/100)</f>
        <v>190.87199999999999</v>
      </c>
      <c r="C20" s="204">
        <f>C13*(1+NASTAVENIE!$D$11/100)</f>
        <v>198</v>
      </c>
      <c r="D20" s="204">
        <f>D13*(1+NASTAVENIE!$D$11/100)</f>
        <v>205.12799999999996</v>
      </c>
      <c r="E20" s="204">
        <f>E13*(1+NASTAVENIE!$D$11/100)</f>
        <v>213.04799999999997</v>
      </c>
      <c r="F20" s="204">
        <f>F13*(1+NASTAVENIE!$D$11/100)</f>
        <v>220.17599999999999</v>
      </c>
      <c r="G20" s="204">
        <f>G13*(1+NASTAVENIE!$D$11/100)</f>
        <v>227.30399999999997</v>
      </c>
      <c r="H20" s="204">
        <f>H13*(1+NASTAVENIE!$D$11/100)</f>
        <v>233.64</v>
      </c>
      <c r="I20" s="204">
        <f>I13*(1+NASTAVENIE!$D$11/100)</f>
        <v>241.55999999999997</v>
      </c>
      <c r="J20" s="204">
        <f>J13*(1+NASTAVENIE!$D$11/100)</f>
        <v>250.27199999999999</v>
      </c>
      <c r="K20" s="204">
        <f>K13*(1+NASTAVENIE!$D$11/100)</f>
        <v>256.60799999999995</v>
      </c>
      <c r="L20" s="204">
        <f>L13*(1+NASTAVENIE!$D$11/100)</f>
        <v>270.86399999999998</v>
      </c>
      <c r="M20" s="204">
        <f>M13*(1+NASTAVENIE!$D$11/100)</f>
        <v>279.57599999999996</v>
      </c>
      <c r="N20" s="204">
        <f>N13*(1+NASTAVENIE!$D$11/100)</f>
        <v>289.87200000000001</v>
      </c>
      <c r="O20" s="204">
        <f>O13*(1+NASTAVENIE!$D$11/100)</f>
        <v>297.79199999999997</v>
      </c>
      <c r="P20" s="204">
        <f>P13*(1+NASTAVENIE!$D$11/100)</f>
        <v>305.71199999999999</v>
      </c>
    </row>
    <row r="21" spans="1:16">
      <c r="A21" s="176">
        <v>2100</v>
      </c>
      <c r="B21" s="204">
        <f>B14*(1+NASTAVENIE!$D$11/100)</f>
        <v>196.416</v>
      </c>
      <c r="C21" s="204">
        <f>C14*(1+NASTAVENIE!$D$11/100)</f>
        <v>203.54399999999995</v>
      </c>
      <c r="D21" s="204">
        <f>D14*(1+NASTAVENIE!$D$11/100)</f>
        <v>211.464</v>
      </c>
      <c r="E21" s="204">
        <f>E14*(1+NASTAVENIE!$D$11/100)</f>
        <v>219.38399999999999</v>
      </c>
      <c r="F21" s="204">
        <f>F14*(1+NASTAVENIE!$D$11/100)</f>
        <v>226.51200000000003</v>
      </c>
      <c r="G21" s="204">
        <f>G14*(1+NASTAVENIE!$D$11/100)</f>
        <v>234.43200000000002</v>
      </c>
      <c r="H21" s="204">
        <f>H14*(1+NASTAVENIE!$D$11/100)</f>
        <v>239.97599999999997</v>
      </c>
      <c r="I21" s="204">
        <f>I14*(1+NASTAVENIE!$D$11/100)</f>
        <v>248.68799999999996</v>
      </c>
      <c r="J21" s="204">
        <f>J14*(1+NASTAVENIE!$D$11/100)</f>
        <v>256.60799999999995</v>
      </c>
      <c r="K21" s="204">
        <f>K14*(1+NASTAVENIE!$D$11/100)</f>
        <v>264.52799999999996</v>
      </c>
      <c r="L21" s="204">
        <f>L14*(1+NASTAVENIE!$D$11/100)</f>
        <v>279.57599999999996</v>
      </c>
      <c r="M21" s="204">
        <f>M14*(1+NASTAVENIE!$D$11/100)</f>
        <v>287.49599999999998</v>
      </c>
      <c r="N21" s="204">
        <f>N14*(1+NASTAVENIE!$D$11/100)</f>
        <v>298.584</v>
      </c>
      <c r="O21" s="204">
        <f>O14*(1+NASTAVENIE!$D$11/100)</f>
        <v>306.50399999999996</v>
      </c>
      <c r="P21" s="204">
        <f>P14*(1+NASTAVENIE!$D$11/100)</f>
        <v>314.42399999999998</v>
      </c>
    </row>
    <row r="22" spans="1:16">
      <c r="A22" s="176">
        <v>2200</v>
      </c>
      <c r="B22" s="204">
        <f>B15*(1+NASTAVENIE!$D$11/100)</f>
        <v>201.95999999999998</v>
      </c>
      <c r="C22" s="204">
        <f>C15*(1+NASTAVENIE!$D$11/100)</f>
        <v>209.08799999999997</v>
      </c>
      <c r="D22" s="204">
        <f>D15*(1+NASTAVENIE!$D$11/100)</f>
        <v>217.00799999999995</v>
      </c>
      <c r="E22" s="204">
        <f>E15*(1+NASTAVENIE!$D$11/100)</f>
        <v>225.72</v>
      </c>
      <c r="F22" s="204">
        <f>F15*(1+NASTAVENIE!$D$11/100)</f>
        <v>232.84799999999998</v>
      </c>
      <c r="G22" s="204">
        <f>G15*(1+NASTAVENIE!$D$11/100)</f>
        <v>240.76799999999997</v>
      </c>
      <c r="H22" s="204">
        <f>H15*(1+NASTAVENIE!$D$11/100)</f>
        <v>247.10399999999998</v>
      </c>
      <c r="I22" s="204">
        <f>I15*(1+NASTAVENIE!$D$11/100)</f>
        <v>255.816</v>
      </c>
      <c r="J22" s="204">
        <f>J15*(1+NASTAVENIE!$D$11/100)</f>
        <v>264.52799999999996</v>
      </c>
      <c r="K22" s="204">
        <f>K15*(1+NASTAVENIE!$D$11/100)</f>
        <v>271.65600000000001</v>
      </c>
      <c r="L22" s="204">
        <f>L15*(1+NASTAVENIE!$D$11/100)</f>
        <v>287.49599999999998</v>
      </c>
      <c r="M22" s="204">
        <f>M15*(1+NASTAVENIE!$D$11/100)</f>
        <v>295.416</v>
      </c>
      <c r="N22" s="204">
        <f>N15*(1+NASTAVENIE!$D$11/100)</f>
        <v>306.50399999999996</v>
      </c>
      <c r="O22" s="204">
        <f>O15*(1+NASTAVENIE!$D$11/100)</f>
        <v>315.21600000000001</v>
      </c>
      <c r="P22" s="204">
        <f>P15*(1+NASTAVENIE!$D$11/100)</f>
        <v>323.928</v>
      </c>
    </row>
    <row r="23" spans="1:16">
      <c r="A23" s="176">
        <v>2300</v>
      </c>
      <c r="B23" s="204">
        <f>B16*(1+NASTAVENIE!$D$11/100)</f>
        <v>207.50399999999999</v>
      </c>
      <c r="C23" s="204">
        <f>C16*(1+NASTAVENIE!$D$11/100)</f>
        <v>214.63200000000001</v>
      </c>
      <c r="D23" s="204">
        <f>D16*(1+NASTAVENIE!$D$11/100)</f>
        <v>222.55199999999999</v>
      </c>
      <c r="E23" s="204">
        <f>E16*(1+NASTAVENIE!$D$11/100)</f>
        <v>232.05599999999998</v>
      </c>
      <c r="F23" s="204">
        <f>F16*(1+NASTAVENIE!$D$11/100)</f>
        <v>239.18399999999997</v>
      </c>
      <c r="G23" s="204">
        <f>G16*(1+NASTAVENIE!$D$11/100)</f>
        <v>247.10399999999998</v>
      </c>
      <c r="H23" s="204">
        <f>H16*(1+NASTAVENIE!$D$11/100)</f>
        <v>254.232</v>
      </c>
      <c r="I23" s="204">
        <f>I16*(1+NASTAVENIE!$D$11/100)</f>
        <v>263.73599999999999</v>
      </c>
      <c r="J23" s="204">
        <f>J16*(1+NASTAVENIE!$D$11/100)</f>
        <v>272.44799999999998</v>
      </c>
      <c r="K23" s="204">
        <f>K16*(1+NASTAVENIE!$D$11/100)</f>
        <v>280.36799999999999</v>
      </c>
      <c r="L23" s="204">
        <f>L16*(1+NASTAVENIE!$D$11/100)</f>
        <v>295.416</v>
      </c>
      <c r="M23" s="204">
        <f>M16*(1+NASTAVENIE!$D$11/100)</f>
        <v>304.12799999999993</v>
      </c>
      <c r="N23" s="204">
        <f>N16*(1+NASTAVENIE!$D$11/100)</f>
        <v>315.21600000000001</v>
      </c>
      <c r="O23" s="204">
        <f>O16*(1+NASTAVENIE!$D$11/100)</f>
        <v>323.928</v>
      </c>
      <c r="P23" s="204">
        <f>P16*(1+NASTAVENIE!$D$11/100)</f>
        <v>333.43200000000002</v>
      </c>
    </row>
    <row r="24" spans="1:16">
      <c r="A24" s="176">
        <v>2400</v>
      </c>
      <c r="B24" s="204">
        <f>B17*(1+NASTAVENIE!$D$11/100)</f>
        <v>212.256</v>
      </c>
      <c r="C24" s="204">
        <f>C17*(1+NASTAVENIE!$D$11/100)</f>
        <v>220.17599999999999</v>
      </c>
      <c r="D24" s="204">
        <f>D17*(1+NASTAVENIE!$D$11/100)</f>
        <v>228.88799999999998</v>
      </c>
      <c r="E24" s="204">
        <f>E17*(1+NASTAVENIE!$D$11/100)</f>
        <v>238.392</v>
      </c>
      <c r="F24" s="204">
        <f>F17*(1+NASTAVENIE!$D$11/100)</f>
        <v>245.51999999999998</v>
      </c>
      <c r="G24" s="204">
        <f>G17*(1+NASTAVENIE!$D$11/100)</f>
        <v>254.232</v>
      </c>
      <c r="H24" s="204">
        <f>H17*(1+NASTAVENIE!$D$11/100)</f>
        <v>261.35999999999996</v>
      </c>
      <c r="I24" s="204">
        <f>I17*(1+NASTAVENIE!$D$11/100)</f>
        <v>270.86399999999998</v>
      </c>
      <c r="J24" s="204">
        <f>J17*(1+NASTAVENIE!$D$11/100)</f>
        <v>279.57599999999996</v>
      </c>
      <c r="K24" s="204">
        <f>K17*(1+NASTAVENIE!$D$11/100)</f>
        <v>287.49599999999998</v>
      </c>
      <c r="L24" s="204">
        <f>L17*(1+NASTAVENIE!$D$11/100)</f>
        <v>302.54399999999998</v>
      </c>
      <c r="M24" s="204">
        <f>M17*(1+NASTAVENIE!$D$11/100)</f>
        <v>311.25599999999997</v>
      </c>
      <c r="N24" s="204">
        <f>N17*(1+NASTAVENIE!$D$11/100)</f>
        <v>323.928</v>
      </c>
      <c r="O24" s="204">
        <f>O17*(1+NASTAVENIE!$D$11/100)</f>
        <v>331.84799999999996</v>
      </c>
      <c r="P24" s="204">
        <f>P17*(1+NASTAVENIE!$D$11/100)</f>
        <v>341.35199999999998</v>
      </c>
    </row>
    <row r="26" spans="1:16" ht="25.35" customHeight="1">
      <c r="A26" s="332" t="s">
        <v>37</v>
      </c>
      <c r="B26" s="332"/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</row>
    <row r="27" spans="1:16">
      <c r="A27" s="176">
        <v>2000</v>
      </c>
      <c r="B27" s="204">
        <f>B13*(1+NASTAVENIE!$D$12/100)</f>
        <v>217.91220000000001</v>
      </c>
      <c r="C27" s="204">
        <f>C13*(1+NASTAVENIE!$D$12/100)</f>
        <v>226.05</v>
      </c>
      <c r="D27" s="204">
        <f>D13*(1+NASTAVENIE!$D$12/100)</f>
        <v>234.18779999999998</v>
      </c>
      <c r="E27" s="204">
        <f>E13*(1+NASTAVENIE!$D$12/100)</f>
        <v>243.22980000000001</v>
      </c>
      <c r="F27" s="204">
        <f>F13*(1+NASTAVENIE!$D$12/100)</f>
        <v>251.36760000000001</v>
      </c>
      <c r="G27" s="204">
        <f>G13*(1+NASTAVENIE!$D$12/100)</f>
        <v>259.50540000000001</v>
      </c>
      <c r="H27" s="204">
        <f>H13*(1+NASTAVENIE!$D$12/100)</f>
        <v>266.73900000000003</v>
      </c>
      <c r="I27" s="204">
        <f>I13*(1+NASTAVENIE!$D$12/100)</f>
        <v>275.78100000000001</v>
      </c>
      <c r="J27" s="204">
        <f>J13*(1+NASTAVENIE!$D$12/100)</f>
        <v>285.72720000000004</v>
      </c>
      <c r="K27" s="204">
        <f>K13*(1+NASTAVENIE!$D$12/100)</f>
        <v>292.96080000000001</v>
      </c>
      <c r="L27" s="204">
        <f>L13*(1+NASTAVENIE!$D$12/100)</f>
        <v>309.2364</v>
      </c>
      <c r="M27" s="204">
        <f>M13*(1+NASTAVENIE!$D$12/100)</f>
        <v>319.18260000000004</v>
      </c>
      <c r="N27" s="204">
        <f>N13*(1+NASTAVENIE!$D$12/100)</f>
        <v>330.93720000000002</v>
      </c>
      <c r="O27" s="204">
        <f>O13*(1+NASTAVENIE!$D$12/100)</f>
        <v>339.97920000000005</v>
      </c>
      <c r="P27" s="204">
        <f>P13*(1+NASTAVENIE!$D$12/100)</f>
        <v>349.02120000000002</v>
      </c>
    </row>
    <row r="28" spans="1:16">
      <c r="A28" s="176">
        <v>2100</v>
      </c>
      <c r="B28" s="204">
        <f>B14*(1+NASTAVENIE!$D$12/100)</f>
        <v>224.24160000000003</v>
      </c>
      <c r="C28" s="204">
        <f>C14*(1+NASTAVENIE!$D$12/100)</f>
        <v>232.37939999999998</v>
      </c>
      <c r="D28" s="204">
        <f>D14*(1+NASTAVENIE!$D$12/100)</f>
        <v>241.42140000000001</v>
      </c>
      <c r="E28" s="204">
        <f>E14*(1+NASTAVENIE!$D$12/100)</f>
        <v>250.46340000000001</v>
      </c>
      <c r="F28" s="204">
        <f>F14*(1+NASTAVENIE!$D$12/100)</f>
        <v>258.60120000000006</v>
      </c>
      <c r="G28" s="204">
        <f>G14*(1+NASTAVENIE!$D$12/100)</f>
        <v>267.64320000000004</v>
      </c>
      <c r="H28" s="204">
        <f>H14*(1+NASTAVENIE!$D$12/100)</f>
        <v>273.9726</v>
      </c>
      <c r="I28" s="204">
        <f>I14*(1+NASTAVENIE!$D$12/100)</f>
        <v>283.91879999999998</v>
      </c>
      <c r="J28" s="204">
        <f>J14*(1+NASTAVENIE!$D$12/100)</f>
        <v>292.96080000000001</v>
      </c>
      <c r="K28" s="204">
        <f>K14*(1+NASTAVENIE!$D$12/100)</f>
        <v>302.00279999999998</v>
      </c>
      <c r="L28" s="204">
        <f>L14*(1+NASTAVENIE!$D$12/100)</f>
        <v>319.18260000000004</v>
      </c>
      <c r="M28" s="204">
        <f>M14*(1+NASTAVENIE!$D$12/100)</f>
        <v>328.22460000000001</v>
      </c>
      <c r="N28" s="204">
        <f>N14*(1+NASTAVENIE!$D$12/100)</f>
        <v>340.88339999999999</v>
      </c>
      <c r="O28" s="204">
        <f>O14*(1+NASTAVENIE!$D$12/100)</f>
        <v>349.92540000000002</v>
      </c>
      <c r="P28" s="204">
        <f>P14*(1+NASTAVENIE!$D$12/100)</f>
        <v>358.9674</v>
      </c>
    </row>
    <row r="29" spans="1:16">
      <c r="A29" s="176">
        <v>2200</v>
      </c>
      <c r="B29" s="204">
        <f>B15*(1+NASTAVENIE!$D$12/100)</f>
        <v>230.571</v>
      </c>
      <c r="C29" s="204">
        <f>C15*(1+NASTAVENIE!$D$12/100)</f>
        <v>238.7088</v>
      </c>
      <c r="D29" s="204">
        <f>D15*(1+NASTAVENIE!$D$12/100)</f>
        <v>247.7508</v>
      </c>
      <c r="E29" s="204">
        <f>E15*(1+NASTAVENIE!$D$12/100)</f>
        <v>257.697</v>
      </c>
      <c r="F29" s="204">
        <f>F15*(1+NASTAVENIE!$D$12/100)</f>
        <v>265.83480000000003</v>
      </c>
      <c r="G29" s="204">
        <f>G15*(1+NASTAVENIE!$D$12/100)</f>
        <v>274.8768</v>
      </c>
      <c r="H29" s="204">
        <f>H15*(1+NASTAVENIE!$D$12/100)</f>
        <v>282.11040000000003</v>
      </c>
      <c r="I29" s="204">
        <f>I15*(1+NASTAVENIE!$D$12/100)</f>
        <v>292.05660000000006</v>
      </c>
      <c r="J29" s="204">
        <f>J15*(1+NASTAVENIE!$D$12/100)</f>
        <v>302.00279999999998</v>
      </c>
      <c r="K29" s="204">
        <f>K15*(1+NASTAVENIE!$D$12/100)</f>
        <v>310.14060000000001</v>
      </c>
      <c r="L29" s="204">
        <f>L15*(1+NASTAVENIE!$D$12/100)</f>
        <v>328.22460000000001</v>
      </c>
      <c r="M29" s="204">
        <f>M15*(1+NASTAVENIE!$D$12/100)</f>
        <v>337.26660000000004</v>
      </c>
      <c r="N29" s="204">
        <f>N15*(1+NASTAVENIE!$D$12/100)</f>
        <v>349.92540000000002</v>
      </c>
      <c r="O29" s="204">
        <f>O15*(1+NASTAVENIE!$D$12/100)</f>
        <v>359.87160000000006</v>
      </c>
      <c r="P29" s="204">
        <f>P15*(1+NASTAVENIE!$D$12/100)</f>
        <v>369.81780000000003</v>
      </c>
    </row>
    <row r="30" spans="1:16">
      <c r="A30" s="176">
        <v>2300</v>
      </c>
      <c r="B30" s="204">
        <f>B16*(1+NASTAVENIE!$D$12/100)</f>
        <v>236.90039999999999</v>
      </c>
      <c r="C30" s="204">
        <f>C16*(1+NASTAVENIE!$D$12/100)</f>
        <v>245.03820000000005</v>
      </c>
      <c r="D30" s="204">
        <f>D16*(1+NASTAVENIE!$D$12/100)</f>
        <v>254.08020000000002</v>
      </c>
      <c r="E30" s="204">
        <f>E16*(1+NASTAVENIE!$D$12/100)</f>
        <v>264.93060000000003</v>
      </c>
      <c r="F30" s="204">
        <f>F16*(1+NASTAVENIE!$D$12/100)</f>
        <v>273.0684</v>
      </c>
      <c r="G30" s="204">
        <f>G16*(1+NASTAVENIE!$D$12/100)</f>
        <v>282.11040000000003</v>
      </c>
      <c r="H30" s="204">
        <f>H16*(1+NASTAVENIE!$D$12/100)</f>
        <v>290.24820000000005</v>
      </c>
      <c r="I30" s="204">
        <f>I16*(1+NASTAVENIE!$D$12/100)</f>
        <v>301.09860000000003</v>
      </c>
      <c r="J30" s="204">
        <f>J16*(1+NASTAVENIE!$D$12/100)</f>
        <v>311.04480000000001</v>
      </c>
      <c r="K30" s="204">
        <f>K16*(1+NASTAVENIE!$D$12/100)</f>
        <v>320.08679999999998</v>
      </c>
      <c r="L30" s="204">
        <f>L16*(1+NASTAVENIE!$D$12/100)</f>
        <v>337.26660000000004</v>
      </c>
      <c r="M30" s="204">
        <f>M16*(1+NASTAVENIE!$D$12/100)</f>
        <v>347.21279999999996</v>
      </c>
      <c r="N30" s="204">
        <f>N16*(1+NASTAVENIE!$D$12/100)</f>
        <v>359.87160000000006</v>
      </c>
      <c r="O30" s="204">
        <f>O16*(1+NASTAVENIE!$D$12/100)</f>
        <v>369.81780000000003</v>
      </c>
      <c r="P30" s="204">
        <f>P16*(1+NASTAVENIE!$D$12/100)</f>
        <v>380.66820000000007</v>
      </c>
    </row>
    <row r="31" spans="1:16">
      <c r="A31" s="176">
        <v>2400</v>
      </c>
      <c r="B31" s="204">
        <f>B17*(1+NASTAVENIE!$D$12/100)</f>
        <v>242.32560000000001</v>
      </c>
      <c r="C31" s="204">
        <f>C17*(1+NASTAVENIE!$D$12/100)</f>
        <v>251.36760000000001</v>
      </c>
      <c r="D31" s="204">
        <f>D17*(1+NASTAVENIE!$D$12/100)</f>
        <v>261.31380000000001</v>
      </c>
      <c r="E31" s="204">
        <f>E17*(1+NASTAVENIE!$D$12/100)</f>
        <v>272.16419999999999</v>
      </c>
      <c r="F31" s="204">
        <f>F17*(1+NASTAVENIE!$D$12/100)</f>
        <v>280.30200000000002</v>
      </c>
      <c r="G31" s="204">
        <f>G17*(1+NASTAVENIE!$D$12/100)</f>
        <v>290.24820000000005</v>
      </c>
      <c r="H31" s="204">
        <f>H17*(1+NASTAVENIE!$D$12/100)</f>
        <v>298.38600000000002</v>
      </c>
      <c r="I31" s="204">
        <f>I17*(1+NASTAVENIE!$D$12/100)</f>
        <v>309.2364</v>
      </c>
      <c r="J31" s="204">
        <f>J17*(1+NASTAVENIE!$D$12/100)</f>
        <v>319.18260000000004</v>
      </c>
      <c r="K31" s="204">
        <f>K17*(1+NASTAVENIE!$D$12/100)</f>
        <v>328.22460000000001</v>
      </c>
      <c r="L31" s="204">
        <f>L17*(1+NASTAVENIE!$D$12/100)</f>
        <v>345.40440000000001</v>
      </c>
      <c r="M31" s="204">
        <f>M17*(1+NASTAVENIE!$D$12/100)</f>
        <v>355.35060000000004</v>
      </c>
      <c r="N31" s="204">
        <f>N17*(1+NASTAVENIE!$D$12/100)</f>
        <v>369.81780000000003</v>
      </c>
      <c r="O31" s="204">
        <f>O17*(1+NASTAVENIE!$D$12/100)</f>
        <v>378.85980000000001</v>
      </c>
      <c r="P31" s="204">
        <f>P17*(1+NASTAVENIE!$D$12/100)</f>
        <v>389.71019999999999</v>
      </c>
    </row>
  </sheetData>
  <sheetProtection selectLockedCells="1" selectUnlockedCells="1"/>
  <mergeCells count="6">
    <mergeCell ref="A1:P3"/>
    <mergeCell ref="B10:K10"/>
    <mergeCell ref="B12:P12"/>
    <mergeCell ref="T12:V12"/>
    <mergeCell ref="A19:P19"/>
    <mergeCell ref="A26:P26"/>
  </mergeCells>
  <hyperlinks>
    <hyperlink ref="R11" location="Výběr!A1" display="Zpět "/>
  </hyperlinks>
  <printOptions horizontalCentered="1"/>
  <pageMargins left="0" right="0" top="0.19652777777777777" bottom="0.19652777777777777" header="0.51180555555555551" footer="0.51180555555555551"/>
  <pageSetup paperSize="9" firstPageNumber="0" orientation="landscape" horizontalDpi="300" verticalDpi="300"/>
  <headerFooter alignWithMargins="0"/>
  <colBreaks count="1" manualBreakCount="1">
    <brk id="16" max="1048575" man="1"/>
  </col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35"/>
  <sheetViews>
    <sheetView workbookViewId="0">
      <pane xSplit="1" ySplit="12" topLeftCell="H13" activePane="bottomRight" state="frozen"/>
      <selection pane="topRight" activeCell="H1" sqref="H1"/>
      <selection pane="bottomLeft" activeCell="A13" sqref="A13"/>
      <selection pane="bottomRight" activeCell="D18" sqref="D18"/>
    </sheetView>
  </sheetViews>
  <sheetFormatPr defaultColWidth="11.7109375" defaultRowHeight="12.75"/>
  <cols>
    <col min="1" max="1" width="15.7109375" style="123" customWidth="1"/>
    <col min="2" max="6" width="20.7109375" style="123" customWidth="1"/>
    <col min="7" max="7" width="10.28515625" style="123" customWidth="1"/>
    <col min="8" max="8" width="12" style="123" customWidth="1"/>
    <col min="9" max="16384" width="11.7109375" style="123"/>
  </cols>
  <sheetData>
    <row r="1" spans="1:16" ht="17.100000000000001" customHeight="1">
      <c r="A1" s="333" t="s">
        <v>185</v>
      </c>
      <c r="B1" s="333"/>
      <c r="C1" s="333"/>
      <c r="D1" s="333"/>
      <c r="E1" s="333"/>
      <c r="F1" s="333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6" ht="17.100000000000001" customHeight="1">
      <c r="A2" s="333"/>
      <c r="B2" s="333"/>
      <c r="C2" s="333"/>
      <c r="D2" s="333"/>
      <c r="E2" s="333"/>
      <c r="F2" s="333"/>
      <c r="G2" s="215"/>
      <c r="H2" s="215"/>
      <c r="I2" s="215"/>
      <c r="J2" s="215"/>
      <c r="K2" s="215"/>
      <c r="L2" s="215"/>
      <c r="M2" s="215"/>
      <c r="N2" s="215"/>
      <c r="O2" s="215"/>
      <c r="P2" s="215"/>
    </row>
    <row r="3" spans="1:16" ht="31.5" customHeight="1">
      <c r="A3" s="333"/>
      <c r="B3" s="333"/>
      <c r="C3" s="333"/>
      <c r="D3" s="333"/>
      <c r="E3" s="333"/>
      <c r="F3" s="333"/>
      <c r="G3" s="215"/>
      <c r="H3" s="215"/>
      <c r="I3" s="215"/>
      <c r="J3" s="215"/>
      <c r="K3" s="215"/>
      <c r="L3" s="215"/>
      <c r="M3" s="215"/>
      <c r="N3" s="215"/>
      <c r="O3" s="215"/>
      <c r="P3" s="215"/>
    </row>
    <row r="4" spans="1:16" ht="1.5" customHeight="1">
      <c r="A4" s="223" t="s">
        <v>186</v>
      </c>
      <c r="B4" s="224">
        <v>800</v>
      </c>
      <c r="C4" s="224">
        <v>900</v>
      </c>
      <c r="D4" s="224">
        <v>1000</v>
      </c>
      <c r="E4" s="224">
        <v>1100</v>
      </c>
      <c r="F4" s="224">
        <v>1200</v>
      </c>
    </row>
    <row r="5" spans="1:16" hidden="1">
      <c r="A5" s="225">
        <v>1800</v>
      </c>
      <c r="B5" s="216">
        <v>513</v>
      </c>
      <c r="C5" s="217">
        <v>530</v>
      </c>
      <c r="D5" s="218">
        <v>548</v>
      </c>
      <c r="E5" s="217">
        <v>565</v>
      </c>
      <c r="F5" s="222">
        <v>582</v>
      </c>
    </row>
    <row r="6" spans="1:16" hidden="1">
      <c r="A6" s="225">
        <v>1900</v>
      </c>
      <c r="B6" s="166">
        <v>522</v>
      </c>
      <c r="C6" s="167">
        <v>539</v>
      </c>
      <c r="D6" s="168">
        <v>557</v>
      </c>
      <c r="E6" s="167">
        <v>575</v>
      </c>
      <c r="F6" s="180">
        <v>593</v>
      </c>
    </row>
    <row r="7" spans="1:16" hidden="1">
      <c r="A7" s="225">
        <v>2000</v>
      </c>
      <c r="B7" s="170">
        <v>553</v>
      </c>
      <c r="C7" s="171">
        <v>571</v>
      </c>
      <c r="D7" s="172">
        <v>589</v>
      </c>
      <c r="E7" s="171">
        <v>607</v>
      </c>
      <c r="F7" s="181">
        <v>624</v>
      </c>
    </row>
    <row r="8" spans="1:16" hidden="1">
      <c r="A8" s="225">
        <v>2100</v>
      </c>
      <c r="B8" s="166">
        <v>561</v>
      </c>
      <c r="C8" s="167">
        <v>580</v>
      </c>
      <c r="D8" s="168">
        <v>598</v>
      </c>
      <c r="E8" s="167">
        <v>616</v>
      </c>
      <c r="F8" s="180">
        <v>634</v>
      </c>
    </row>
    <row r="9" spans="1:16" hidden="1">
      <c r="A9" s="225">
        <v>2200</v>
      </c>
      <c r="B9" s="170">
        <v>569</v>
      </c>
      <c r="C9" s="171">
        <v>588</v>
      </c>
      <c r="D9" s="172">
        <v>607</v>
      </c>
      <c r="E9" s="171">
        <v>626</v>
      </c>
      <c r="F9" s="181">
        <v>644</v>
      </c>
    </row>
    <row r="10" spans="1:16" hidden="1">
      <c r="A10" s="225">
        <v>2300</v>
      </c>
      <c r="B10" s="162">
        <v>578</v>
      </c>
      <c r="C10" s="163">
        <v>597</v>
      </c>
      <c r="D10" s="164">
        <v>616</v>
      </c>
      <c r="E10" s="163">
        <v>635</v>
      </c>
      <c r="F10" s="179">
        <v>654</v>
      </c>
    </row>
    <row r="11" spans="1:16" ht="21.75" customHeight="1">
      <c r="A11" s="226"/>
      <c r="B11" s="334" t="s">
        <v>187</v>
      </c>
      <c r="C11" s="334"/>
      <c r="D11" s="334"/>
      <c r="E11" s="334"/>
      <c r="F11" s="334"/>
    </row>
    <row r="12" spans="1:16" s="229" customFormat="1" ht="29.1" customHeight="1">
      <c r="A12" s="142" t="s">
        <v>140</v>
      </c>
      <c r="B12" s="227">
        <v>800</v>
      </c>
      <c r="C12" s="227">
        <v>900</v>
      </c>
      <c r="D12" s="227">
        <v>1000</v>
      </c>
      <c r="E12" s="227">
        <v>1100</v>
      </c>
      <c r="F12" s="227">
        <v>1200</v>
      </c>
      <c r="G12" s="228"/>
      <c r="H12" s="116" t="s">
        <v>141</v>
      </c>
    </row>
    <row r="13" spans="1:16" ht="24" customHeight="1">
      <c r="A13" s="230" t="s">
        <v>142</v>
      </c>
      <c r="B13" s="335" t="s">
        <v>143</v>
      </c>
      <c r="C13" s="335"/>
      <c r="D13" s="335"/>
      <c r="E13" s="335"/>
      <c r="F13" s="335"/>
      <c r="G13" s="231"/>
      <c r="J13" s="313"/>
      <c r="K13" s="313"/>
      <c r="L13" s="313"/>
    </row>
    <row r="14" spans="1:16">
      <c r="A14" s="232">
        <v>1800</v>
      </c>
      <c r="B14" s="198">
        <f>(B5-(B5*NASTAVENIE!$D$13/100))*(1+(NASTAVENIE!$D$9/100))*NASTAVENIE!$D$10</f>
        <v>615.6</v>
      </c>
      <c r="C14" s="198">
        <f>(C5-(C5*NASTAVENIE!$D$13/100))*(1+(NASTAVENIE!$D$9/100))*NASTAVENIE!$D$10</f>
        <v>636</v>
      </c>
      <c r="D14" s="198">
        <f>(D5-(D5*NASTAVENIE!$D$13/100))*(1+(NASTAVENIE!$D$9/100))*NASTAVENIE!$D$10</f>
        <v>657.6</v>
      </c>
      <c r="E14" s="198">
        <f>(E5-(E5*NASTAVENIE!$D$13/100))*(1+(NASTAVENIE!$D$9/100))*NASTAVENIE!$D$10</f>
        <v>678</v>
      </c>
      <c r="F14" s="198">
        <f>(F5-(F5*NASTAVENIE!$D$13/100))*(1+(NASTAVENIE!$D$9/100))*NASTAVENIE!$D$10</f>
        <v>698.4</v>
      </c>
      <c r="G14" s="231"/>
      <c r="J14" s="178"/>
      <c r="K14" s="178"/>
      <c r="L14" s="122"/>
    </row>
    <row r="15" spans="1:16">
      <c r="A15" s="232">
        <v>1900</v>
      </c>
      <c r="B15" s="198">
        <f>(B6-(B6*NASTAVENIE!$D$13/100))*(1+(NASTAVENIE!$D$9/100))*NASTAVENIE!$D$10</f>
        <v>626.4</v>
      </c>
      <c r="C15" s="198">
        <f>(C6-(C6*NASTAVENIE!$D$13/100))*(1+(NASTAVENIE!$D$9/100))*NASTAVENIE!$D$10</f>
        <v>646.79999999999995</v>
      </c>
      <c r="D15" s="198">
        <f>(D6-(D6*NASTAVENIE!$D$13/100))*(1+(NASTAVENIE!$D$9/100))*NASTAVENIE!$D$10</f>
        <v>668.4</v>
      </c>
      <c r="E15" s="198">
        <f>(E6-(E6*NASTAVENIE!$D$13/100))*(1+(NASTAVENIE!$D$9/100))*NASTAVENIE!$D$10</f>
        <v>690</v>
      </c>
      <c r="F15" s="198">
        <f>(F6-(F6*NASTAVENIE!$D$13/100))*(1+(NASTAVENIE!$D$9/100))*NASTAVENIE!$D$10</f>
        <v>711.6</v>
      </c>
      <c r="G15" s="231"/>
      <c r="J15" s="122"/>
      <c r="K15" s="122"/>
      <c r="L15" s="122"/>
    </row>
    <row r="16" spans="1:16">
      <c r="A16" s="232">
        <v>2000</v>
      </c>
      <c r="B16" s="198">
        <f>(B7-(B7*NASTAVENIE!$D$13/100))*(1+(NASTAVENIE!$D$9/100))*NASTAVENIE!$D$10</f>
        <v>663.6</v>
      </c>
      <c r="C16" s="198">
        <f>(C7-(C7*NASTAVENIE!$D$13/100))*(1+(NASTAVENIE!$D$9/100))*NASTAVENIE!$D$10</f>
        <v>685.19999999999993</v>
      </c>
      <c r="D16" s="198">
        <f>(D7-(D7*NASTAVENIE!$D$13/100))*(1+(NASTAVENIE!$D$9/100))*NASTAVENIE!$D$10</f>
        <v>706.8</v>
      </c>
      <c r="E16" s="198">
        <f>(E7-(E7*NASTAVENIE!$D$13/100))*(1+(NASTAVENIE!$D$9/100))*NASTAVENIE!$D$10</f>
        <v>728.4</v>
      </c>
      <c r="F16" s="198">
        <f>(F7-(F7*NASTAVENIE!$D$13/100))*(1+(NASTAVENIE!$D$9/100))*NASTAVENIE!$D$10</f>
        <v>748.8</v>
      </c>
      <c r="G16" s="231"/>
      <c r="J16" s="122"/>
      <c r="K16" s="122"/>
      <c r="L16" s="122"/>
    </row>
    <row r="17" spans="1:12">
      <c r="A17" s="232">
        <v>2100</v>
      </c>
      <c r="B17" s="198">
        <f>(B8-(B8*NASTAVENIE!$D$13/100))*(1+(NASTAVENIE!$D$9/100))*NASTAVENIE!$D$10</f>
        <v>673.19999999999993</v>
      </c>
      <c r="C17" s="198">
        <f>(C8-(C8*NASTAVENIE!$D$13/100))*(1+(NASTAVENIE!$D$9/100))*NASTAVENIE!$D$10</f>
        <v>696</v>
      </c>
      <c r="D17" s="198">
        <f>(D8-(D8*NASTAVENIE!$D$13/100))*(1+(NASTAVENIE!$D$9/100))*NASTAVENIE!$D$10</f>
        <v>717.6</v>
      </c>
      <c r="E17" s="198">
        <f>(E8-(E8*NASTAVENIE!$D$13/100))*(1+(NASTAVENIE!$D$9/100))*NASTAVENIE!$D$10</f>
        <v>739.19999999999993</v>
      </c>
      <c r="F17" s="198">
        <f>(F8-(F8*NASTAVENIE!$D$13/100))*(1+(NASTAVENIE!$D$9/100))*NASTAVENIE!$D$10</f>
        <v>760.8</v>
      </c>
      <c r="G17" s="231"/>
      <c r="J17" s="122"/>
      <c r="K17" s="122"/>
      <c r="L17" s="122"/>
    </row>
    <row r="18" spans="1:12">
      <c r="A18" s="232">
        <v>2200</v>
      </c>
      <c r="B18" s="198">
        <f>(B9-(B9*NASTAVENIE!$D$13/100))*(1+(NASTAVENIE!$D$9/100))*NASTAVENIE!$D$10</f>
        <v>682.8</v>
      </c>
      <c r="C18" s="198">
        <f>(C9-(C9*NASTAVENIE!$D$13/100))*(1+(NASTAVENIE!$D$9/100))*NASTAVENIE!$D$10</f>
        <v>705.6</v>
      </c>
      <c r="D18" s="198">
        <f>(D9-(D9*NASTAVENIE!$D$13/100))*(1+(NASTAVENIE!$D$9/100))*NASTAVENIE!$D$10</f>
        <v>728.4</v>
      </c>
      <c r="E18" s="198">
        <f>(E9-(E9*NASTAVENIE!$D$13/100))*(1+(NASTAVENIE!$D$9/100))*NASTAVENIE!$D$10</f>
        <v>751.19999999999993</v>
      </c>
      <c r="F18" s="198">
        <f>(F9-(F9*NASTAVENIE!$D$13/100))*(1+(NASTAVENIE!$D$9/100))*NASTAVENIE!$D$10</f>
        <v>772.8</v>
      </c>
      <c r="G18" s="231"/>
      <c r="J18" s="122"/>
      <c r="K18" s="122"/>
      <c r="L18" s="122"/>
    </row>
    <row r="19" spans="1:12">
      <c r="A19" s="232">
        <v>2300</v>
      </c>
      <c r="B19" s="198">
        <f>(B10-(B10*NASTAVENIE!$D$13/100))*(1+(NASTAVENIE!$D$9/100))*NASTAVENIE!$D$10</f>
        <v>693.6</v>
      </c>
      <c r="C19" s="198">
        <f>(C10-(C10*NASTAVENIE!$D$13/100))*(1+(NASTAVENIE!$D$9/100))*NASTAVENIE!$D$10</f>
        <v>716.4</v>
      </c>
      <c r="D19" s="198">
        <f>(D10-(D10*NASTAVENIE!$D$13/100))*(1+(NASTAVENIE!$D$9/100))*NASTAVENIE!$D$10</f>
        <v>739.19999999999993</v>
      </c>
      <c r="E19" s="198">
        <f>(E10-(E10*NASTAVENIE!$D$13/100))*(1+(NASTAVENIE!$D$9/100))*NASTAVENIE!$D$10</f>
        <v>762</v>
      </c>
      <c r="F19" s="198">
        <f>(F10-(F10*NASTAVENIE!$D$13/100))*(1+(NASTAVENIE!$D$9/100))*NASTAVENIE!$D$10</f>
        <v>784.8</v>
      </c>
      <c r="G19" s="231"/>
      <c r="J19" s="122"/>
      <c r="K19" s="122"/>
      <c r="L19" s="122"/>
    </row>
    <row r="20" spans="1:12">
      <c r="A20" s="233"/>
      <c r="B20" s="234"/>
      <c r="C20" s="234"/>
      <c r="D20" s="234"/>
      <c r="E20" s="234"/>
      <c r="F20" s="235"/>
      <c r="G20" s="231"/>
    </row>
    <row r="21" spans="1:12" ht="24" customHeight="1">
      <c r="A21" s="230" t="s">
        <v>142</v>
      </c>
      <c r="B21" s="335" t="s">
        <v>166</v>
      </c>
      <c r="C21" s="335"/>
      <c r="D21" s="335"/>
      <c r="E21" s="335"/>
      <c r="F21" s="335"/>
      <c r="G21" s="231"/>
    </row>
    <row r="22" spans="1:12">
      <c r="A22" s="232">
        <v>1800</v>
      </c>
      <c r="B22" s="198">
        <f>B14*(1+NASTAVENIE!$D$11/100)</f>
        <v>738.72</v>
      </c>
      <c r="C22" s="198">
        <f>C14*(1+NASTAVENIE!$D$11/100)</f>
        <v>763.19999999999993</v>
      </c>
      <c r="D22" s="198">
        <f>D14*(1+NASTAVENIE!$D$11/100)</f>
        <v>789.12</v>
      </c>
      <c r="E22" s="198">
        <f>E14*(1+NASTAVENIE!$D$11/100)</f>
        <v>813.6</v>
      </c>
      <c r="F22" s="198">
        <f>F14*(1+NASTAVENIE!$D$11/100)</f>
        <v>838.07999999999993</v>
      </c>
      <c r="G22" s="231"/>
    </row>
    <row r="23" spans="1:12">
      <c r="A23" s="232">
        <v>1900</v>
      </c>
      <c r="B23" s="198">
        <f>B15*(1+NASTAVENIE!$D$11/100)</f>
        <v>751.68</v>
      </c>
      <c r="C23" s="198">
        <f>C15*(1+NASTAVENIE!$D$11/100)</f>
        <v>776.16</v>
      </c>
      <c r="D23" s="198">
        <f>D15*(1+NASTAVENIE!$D$11/100)</f>
        <v>802.07999999999993</v>
      </c>
      <c r="E23" s="198">
        <f>E15*(1+NASTAVENIE!$D$11/100)</f>
        <v>828</v>
      </c>
      <c r="F23" s="198">
        <f>F15*(1+NASTAVENIE!$D$11/100)</f>
        <v>853.92</v>
      </c>
      <c r="G23" s="231"/>
    </row>
    <row r="24" spans="1:12">
      <c r="A24" s="232">
        <v>2000</v>
      </c>
      <c r="B24" s="198">
        <f>B16*(1+NASTAVENIE!$D$11/100)</f>
        <v>796.32</v>
      </c>
      <c r="C24" s="198">
        <f>C16*(1+NASTAVENIE!$D$11/100)</f>
        <v>822.2399999999999</v>
      </c>
      <c r="D24" s="198">
        <f>D16*(1+NASTAVENIE!$D$11/100)</f>
        <v>848.16</v>
      </c>
      <c r="E24" s="198">
        <f>E16*(1+NASTAVENIE!$D$11/100)</f>
        <v>874.07999999999993</v>
      </c>
      <c r="F24" s="198">
        <f>F16*(1+NASTAVENIE!$D$11/100)</f>
        <v>898.56</v>
      </c>
      <c r="G24" s="231"/>
    </row>
    <row r="25" spans="1:12">
      <c r="A25" s="232">
        <v>2100</v>
      </c>
      <c r="B25" s="198">
        <f>B17*(1+NASTAVENIE!$D$11/100)</f>
        <v>807.83999999999992</v>
      </c>
      <c r="C25" s="198">
        <f>C17*(1+NASTAVENIE!$D$11/100)</f>
        <v>835.19999999999993</v>
      </c>
      <c r="D25" s="198">
        <f>D17*(1+NASTAVENIE!$D$11/100)</f>
        <v>861.12</v>
      </c>
      <c r="E25" s="198">
        <f>E17*(1+NASTAVENIE!$D$11/100)</f>
        <v>887.03999999999985</v>
      </c>
      <c r="F25" s="198">
        <f>F17*(1+NASTAVENIE!$D$11/100)</f>
        <v>912.95999999999992</v>
      </c>
      <c r="G25" s="231"/>
    </row>
    <row r="26" spans="1:12">
      <c r="A26" s="232">
        <v>2200</v>
      </c>
      <c r="B26" s="198">
        <f>B18*(1+NASTAVENIE!$D$11/100)</f>
        <v>819.3599999999999</v>
      </c>
      <c r="C26" s="198">
        <f>C18*(1+NASTAVENIE!$D$11/100)</f>
        <v>846.72</v>
      </c>
      <c r="D26" s="198">
        <f>D18*(1+NASTAVENIE!$D$11/100)</f>
        <v>874.07999999999993</v>
      </c>
      <c r="E26" s="198">
        <f>E18*(1+NASTAVENIE!$D$11/100)</f>
        <v>901.43999999999994</v>
      </c>
      <c r="F26" s="198">
        <f>F18*(1+NASTAVENIE!$D$11/100)</f>
        <v>927.3599999999999</v>
      </c>
      <c r="G26" s="231"/>
    </row>
    <row r="27" spans="1:12">
      <c r="A27" s="232">
        <v>2300</v>
      </c>
      <c r="B27" s="198">
        <f>B19*(1+NASTAVENIE!$D$11/100)</f>
        <v>832.32</v>
      </c>
      <c r="C27" s="198">
        <f>C19*(1+NASTAVENIE!$D$11/100)</f>
        <v>859.68</v>
      </c>
      <c r="D27" s="198">
        <f>D19*(1+NASTAVENIE!$D$11/100)</f>
        <v>887.03999999999985</v>
      </c>
      <c r="E27" s="198">
        <f>E19*(1+NASTAVENIE!$D$11/100)</f>
        <v>914.4</v>
      </c>
      <c r="F27" s="198">
        <f>F19*(1+NASTAVENIE!$D$11/100)</f>
        <v>941.75999999999988</v>
      </c>
      <c r="G27" s="231"/>
    </row>
    <row r="28" spans="1:12">
      <c r="A28" s="233"/>
      <c r="B28" s="236"/>
      <c r="C28" s="236"/>
      <c r="D28" s="236"/>
      <c r="E28" s="237"/>
      <c r="F28" s="238"/>
      <c r="G28" s="231"/>
    </row>
    <row r="29" spans="1:12" ht="24" customHeight="1">
      <c r="A29" s="230" t="s">
        <v>142</v>
      </c>
      <c r="B29" s="335" t="s">
        <v>37</v>
      </c>
      <c r="C29" s="335"/>
      <c r="D29" s="335"/>
      <c r="E29" s="335"/>
      <c r="F29" s="335"/>
      <c r="G29" s="231"/>
    </row>
    <row r="30" spans="1:12">
      <c r="A30" s="232">
        <v>1800</v>
      </c>
      <c r="B30" s="198">
        <f>B14*(1+NASTAVENIE!$D$12/100)</f>
        <v>843.37200000000007</v>
      </c>
      <c r="C30" s="198">
        <f>C14*(1+NASTAVENIE!$D$12/100)</f>
        <v>871.32</v>
      </c>
      <c r="D30" s="198">
        <f>D14*(1+NASTAVENIE!$D$12/100)</f>
        <v>900.91200000000015</v>
      </c>
      <c r="E30" s="198">
        <f>E14*(1+NASTAVENIE!$D$12/100)</f>
        <v>928.86000000000013</v>
      </c>
      <c r="F30" s="198">
        <f>F14*(1+NASTAVENIE!$D$12/100)</f>
        <v>956.80799999999999</v>
      </c>
      <c r="G30" s="231"/>
    </row>
    <row r="31" spans="1:12">
      <c r="A31" s="232">
        <v>1900</v>
      </c>
      <c r="B31" s="198">
        <f>B15*(1+NASTAVENIE!$D$12/100)</f>
        <v>858.16800000000001</v>
      </c>
      <c r="C31" s="198">
        <f>C15*(1+NASTAVENIE!$D$12/100)</f>
        <v>886.11599999999999</v>
      </c>
      <c r="D31" s="198">
        <f>D15*(1+NASTAVENIE!$D$12/100)</f>
        <v>915.70800000000008</v>
      </c>
      <c r="E31" s="198">
        <f>E15*(1+NASTAVENIE!$D$12/100)</f>
        <v>945.30000000000007</v>
      </c>
      <c r="F31" s="198">
        <f>F15*(1+NASTAVENIE!$D$12/100)</f>
        <v>974.89200000000005</v>
      </c>
      <c r="G31" s="231"/>
    </row>
    <row r="32" spans="1:12">
      <c r="A32" s="232">
        <v>2000</v>
      </c>
      <c r="B32" s="198">
        <f>B16*(1+NASTAVENIE!$D$12/100)</f>
        <v>909.13200000000006</v>
      </c>
      <c r="C32" s="198">
        <f>C16*(1+NASTAVENIE!$D$12/100)</f>
        <v>938.72399999999993</v>
      </c>
      <c r="D32" s="198">
        <f>D16*(1+NASTAVENIE!$D$12/100)</f>
        <v>968.31600000000003</v>
      </c>
      <c r="E32" s="198">
        <f>E16*(1+NASTAVENIE!$D$12/100)</f>
        <v>997.90800000000002</v>
      </c>
      <c r="F32" s="198">
        <f>F16*(1+NASTAVENIE!$D$12/100)</f>
        <v>1025.856</v>
      </c>
      <c r="G32" s="231"/>
    </row>
    <row r="33" spans="1:7">
      <c r="A33" s="232">
        <v>2100</v>
      </c>
      <c r="B33" s="198">
        <f>B17*(1+NASTAVENIE!$D$12/100)</f>
        <v>922.28399999999999</v>
      </c>
      <c r="C33" s="198">
        <f>C17*(1+NASTAVENIE!$D$12/100)</f>
        <v>953.5200000000001</v>
      </c>
      <c r="D33" s="198">
        <f>D17*(1+NASTAVENIE!$D$12/100)</f>
        <v>983.11200000000008</v>
      </c>
      <c r="E33" s="198">
        <f>E17*(1+NASTAVENIE!$D$12/100)</f>
        <v>1012.704</v>
      </c>
      <c r="F33" s="198">
        <f>F17*(1+NASTAVENIE!$D$12/100)</f>
        <v>1042.296</v>
      </c>
      <c r="G33" s="231"/>
    </row>
    <row r="34" spans="1:7">
      <c r="A34" s="232">
        <v>2200</v>
      </c>
      <c r="B34" s="198">
        <f>B18*(1+NASTAVENIE!$D$12/100)</f>
        <v>935.43600000000004</v>
      </c>
      <c r="C34" s="198">
        <f>C18*(1+NASTAVENIE!$D$12/100)</f>
        <v>966.67200000000014</v>
      </c>
      <c r="D34" s="198">
        <f>D18*(1+NASTAVENIE!$D$12/100)</f>
        <v>997.90800000000002</v>
      </c>
      <c r="E34" s="198">
        <f>E18*(1+NASTAVENIE!$D$12/100)</f>
        <v>1029.144</v>
      </c>
      <c r="F34" s="198">
        <f>F18*(1+NASTAVENIE!$D$12/100)</f>
        <v>1058.7360000000001</v>
      </c>
      <c r="G34" s="231"/>
    </row>
    <row r="35" spans="1:7">
      <c r="A35" s="232">
        <v>2300</v>
      </c>
      <c r="B35" s="198">
        <f>B19*(1+NASTAVENIE!$D$12/100)</f>
        <v>950.23200000000008</v>
      </c>
      <c r="C35" s="198">
        <f>C19*(1+NASTAVENIE!$D$12/100)</f>
        <v>981.46800000000007</v>
      </c>
      <c r="D35" s="198">
        <f>D19*(1+NASTAVENIE!$D$12/100)</f>
        <v>1012.704</v>
      </c>
      <c r="E35" s="198">
        <f>E19*(1+NASTAVENIE!$D$12/100)</f>
        <v>1043.94</v>
      </c>
      <c r="F35" s="198">
        <f>F19*(1+NASTAVENIE!$D$12/100)</f>
        <v>1075.1759999999999</v>
      </c>
      <c r="G35" s="231"/>
    </row>
  </sheetData>
  <sheetProtection selectLockedCells="1" selectUnlockedCells="1"/>
  <mergeCells count="6">
    <mergeCell ref="A1:F3"/>
    <mergeCell ref="B11:F11"/>
    <mergeCell ref="B13:F13"/>
    <mergeCell ref="J13:L13"/>
    <mergeCell ref="B21:F21"/>
    <mergeCell ref="B29:F29"/>
  </mergeCells>
  <hyperlinks>
    <hyperlink ref="H12" location="Výběr!A1" display="Zpět "/>
  </hyperlinks>
  <printOptions horizontalCentered="1"/>
  <pageMargins left="0" right="0" top="0.19652777777777777" bottom="0.19652777777777777" header="0.51180555555555551" footer="0.51180555555555551"/>
  <pageSetup paperSize="9" firstPageNumber="0" orientation="landscape" horizontalDpi="300" verticalDpi="300"/>
  <headerFooter alignWithMargins="0"/>
  <colBreaks count="1" manualBreakCount="1">
    <brk id="6" max="1048575" man="1"/>
  </col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35"/>
  <sheetViews>
    <sheetView workbookViewId="0">
      <pane xSplit="1" ySplit="12" topLeftCell="B25" activePane="bottomRight" state="frozen"/>
      <selection pane="topRight" activeCell="B1" sqref="B1"/>
      <selection pane="bottomLeft" activeCell="A25" sqref="A25"/>
      <selection pane="bottomRight" activeCell="A14" sqref="A14"/>
    </sheetView>
  </sheetViews>
  <sheetFormatPr defaultColWidth="11.7109375" defaultRowHeight="18"/>
  <cols>
    <col min="1" max="1" width="15.7109375" style="239" customWidth="1"/>
    <col min="2" max="9" width="12.7109375" style="239" customWidth="1"/>
    <col min="10" max="16384" width="11.7109375" style="123"/>
  </cols>
  <sheetData>
    <row r="1" spans="1:18" ht="17.100000000000001" customHeight="1">
      <c r="A1" s="336" t="s">
        <v>188</v>
      </c>
      <c r="B1" s="336"/>
      <c r="C1" s="336"/>
      <c r="D1" s="336"/>
      <c r="E1" s="336"/>
      <c r="F1" s="336"/>
      <c r="G1" s="336"/>
      <c r="H1" s="336"/>
      <c r="I1" s="336"/>
      <c r="J1" s="215"/>
      <c r="K1" s="215"/>
      <c r="L1" s="215"/>
      <c r="M1" s="215"/>
      <c r="N1" s="215"/>
      <c r="O1" s="215"/>
      <c r="P1" s="215"/>
      <c r="Q1" s="215"/>
      <c r="R1" s="215"/>
    </row>
    <row r="2" spans="1:18" ht="17.100000000000001" customHeight="1">
      <c r="A2" s="336"/>
      <c r="B2" s="336"/>
      <c r="C2" s="336"/>
      <c r="D2" s="336"/>
      <c r="E2" s="336"/>
      <c r="F2" s="336"/>
      <c r="G2" s="336"/>
      <c r="H2" s="336"/>
      <c r="I2" s="336"/>
      <c r="J2" s="215"/>
      <c r="K2" s="215"/>
      <c r="L2" s="215"/>
      <c r="M2" s="215"/>
      <c r="N2" s="215"/>
      <c r="O2" s="215"/>
      <c r="P2" s="215"/>
      <c r="Q2" s="215"/>
      <c r="R2" s="215"/>
    </row>
    <row r="3" spans="1:18" ht="93" customHeight="1">
      <c r="A3" s="336"/>
      <c r="B3" s="336"/>
      <c r="C3" s="336"/>
      <c r="D3" s="336"/>
      <c r="E3" s="336"/>
      <c r="F3" s="336"/>
      <c r="G3" s="336"/>
      <c r="H3" s="336"/>
      <c r="I3" s="336"/>
      <c r="J3" s="215"/>
      <c r="K3" s="215"/>
      <c r="L3" s="215"/>
      <c r="M3" s="215"/>
      <c r="N3" s="215"/>
      <c r="O3" s="215"/>
      <c r="P3" s="215"/>
      <c r="Q3" s="215"/>
      <c r="R3" s="215"/>
    </row>
    <row r="4" spans="1:18" hidden="1">
      <c r="A4" s="240"/>
      <c r="B4" s="241">
        <v>1500</v>
      </c>
      <c r="C4" s="241">
        <v>1600</v>
      </c>
      <c r="D4" s="241">
        <v>1700</v>
      </c>
      <c r="E4" s="241">
        <v>1800</v>
      </c>
      <c r="F4" s="241">
        <v>1900</v>
      </c>
      <c r="G4" s="241">
        <v>2000</v>
      </c>
      <c r="H4" s="241">
        <v>2100</v>
      </c>
      <c r="I4" s="241">
        <v>2200</v>
      </c>
    </row>
    <row r="5" spans="1:18" hidden="1">
      <c r="A5" s="242">
        <v>1800</v>
      </c>
      <c r="B5" s="243">
        <v>866</v>
      </c>
      <c r="C5" s="244">
        <v>884</v>
      </c>
      <c r="D5" s="245">
        <v>901</v>
      </c>
      <c r="E5" s="244">
        <v>918</v>
      </c>
      <c r="F5" s="245">
        <v>936</v>
      </c>
      <c r="G5" s="244">
        <v>953</v>
      </c>
      <c r="H5" s="245">
        <v>971</v>
      </c>
      <c r="I5" s="246">
        <v>987</v>
      </c>
    </row>
    <row r="6" spans="1:18" hidden="1">
      <c r="A6" s="242">
        <v>1900</v>
      </c>
      <c r="B6" s="247">
        <v>883</v>
      </c>
      <c r="C6" s="248">
        <v>901</v>
      </c>
      <c r="D6" s="249">
        <v>918</v>
      </c>
      <c r="E6" s="248">
        <v>936</v>
      </c>
      <c r="F6" s="249">
        <v>953</v>
      </c>
      <c r="G6" s="248">
        <v>971</v>
      </c>
      <c r="H6" s="249">
        <v>988</v>
      </c>
      <c r="I6" s="250">
        <v>1007</v>
      </c>
    </row>
    <row r="7" spans="1:18" hidden="1">
      <c r="A7" s="242">
        <v>2000</v>
      </c>
      <c r="B7" s="251">
        <v>923</v>
      </c>
      <c r="C7" s="252">
        <v>941</v>
      </c>
      <c r="D7" s="253">
        <v>959</v>
      </c>
      <c r="E7" s="252">
        <v>977</v>
      </c>
      <c r="F7" s="253">
        <v>995</v>
      </c>
      <c r="G7" s="252">
        <v>1013</v>
      </c>
      <c r="H7" s="253">
        <v>1031</v>
      </c>
      <c r="I7" s="254">
        <v>1049</v>
      </c>
    </row>
    <row r="8" spans="1:18" hidden="1">
      <c r="A8" s="242">
        <v>2100</v>
      </c>
      <c r="B8" s="247">
        <v>937</v>
      </c>
      <c r="C8" s="248">
        <v>955</v>
      </c>
      <c r="D8" s="249">
        <v>973</v>
      </c>
      <c r="E8" s="248">
        <v>992</v>
      </c>
      <c r="F8" s="249">
        <v>1010</v>
      </c>
      <c r="G8" s="248">
        <v>1028</v>
      </c>
      <c r="H8" s="249">
        <v>1047</v>
      </c>
      <c r="I8" s="250">
        <v>1065</v>
      </c>
    </row>
    <row r="9" spans="1:18" hidden="1">
      <c r="A9" s="242">
        <v>2200</v>
      </c>
      <c r="B9" s="251">
        <v>952</v>
      </c>
      <c r="C9" s="252">
        <v>971</v>
      </c>
      <c r="D9" s="253">
        <v>989</v>
      </c>
      <c r="E9" s="252">
        <v>1008</v>
      </c>
      <c r="F9" s="253">
        <v>1027</v>
      </c>
      <c r="G9" s="252">
        <v>1046</v>
      </c>
      <c r="H9" s="253">
        <v>1065</v>
      </c>
      <c r="I9" s="254">
        <v>1083</v>
      </c>
    </row>
    <row r="10" spans="1:18" hidden="1">
      <c r="A10" s="242">
        <v>2300</v>
      </c>
      <c r="B10" s="255">
        <v>968</v>
      </c>
      <c r="C10" s="256">
        <v>987</v>
      </c>
      <c r="D10" s="257">
        <v>1006</v>
      </c>
      <c r="E10" s="256">
        <v>1025</v>
      </c>
      <c r="F10" s="257">
        <v>1044</v>
      </c>
      <c r="G10" s="256">
        <v>1063</v>
      </c>
      <c r="H10" s="257">
        <v>1082</v>
      </c>
      <c r="I10" s="258">
        <v>1101</v>
      </c>
    </row>
    <row r="11" spans="1:18">
      <c r="A11" s="259"/>
      <c r="B11" s="260"/>
      <c r="C11" s="261"/>
      <c r="D11" s="261"/>
      <c r="E11" s="261"/>
      <c r="F11" s="261"/>
      <c r="G11" s="261"/>
      <c r="H11" s="261"/>
      <c r="I11" s="262"/>
    </row>
    <row r="12" spans="1:18" ht="29.1" customHeight="1">
      <c r="A12" s="263" t="s">
        <v>140</v>
      </c>
      <c r="B12" s="264">
        <v>1500</v>
      </c>
      <c r="C12" s="264">
        <v>1600</v>
      </c>
      <c r="D12" s="264">
        <v>1700</v>
      </c>
      <c r="E12" s="264">
        <v>1800</v>
      </c>
      <c r="F12" s="264">
        <v>1900</v>
      </c>
      <c r="G12" s="264">
        <v>2000</v>
      </c>
      <c r="H12" s="264">
        <v>2100</v>
      </c>
      <c r="I12" s="264">
        <v>1500</v>
      </c>
      <c r="K12" s="116" t="s">
        <v>141</v>
      </c>
    </row>
    <row r="13" spans="1:18" ht="26.25" customHeight="1">
      <c r="A13" s="265" t="s">
        <v>142</v>
      </c>
      <c r="B13" s="337" t="s">
        <v>143</v>
      </c>
      <c r="C13" s="337"/>
      <c r="D13" s="337"/>
      <c r="E13" s="337"/>
      <c r="F13" s="337"/>
      <c r="G13" s="337"/>
      <c r="H13" s="337"/>
      <c r="I13" s="337"/>
      <c r="K13" s="266"/>
      <c r="M13" s="313"/>
      <c r="N13" s="313"/>
      <c r="O13" s="313"/>
    </row>
    <row r="14" spans="1:18" ht="22.5" customHeight="1">
      <c r="A14" s="267">
        <v>1800</v>
      </c>
      <c r="B14" s="268">
        <f>(B5-(B5*NASTAVENIE!$D$13/100))*(1+(NASTAVENIE!$D$9/100))*NASTAVENIE!$D$10</f>
        <v>1039.2</v>
      </c>
      <c r="C14" s="268">
        <f>(C5-(C5*NASTAVENIE!$D$13/100))*(1+(NASTAVENIE!$D$9/100))*NASTAVENIE!$D$10</f>
        <v>1060.8</v>
      </c>
      <c r="D14" s="268">
        <f>(D5-(D5*NASTAVENIE!$D$13/100))*(1+(NASTAVENIE!$D$9/100))*NASTAVENIE!$D$10</f>
        <v>1081.2</v>
      </c>
      <c r="E14" s="268">
        <f>(E5-(E5*NASTAVENIE!$D$13/100))*(1+(NASTAVENIE!$D$9/100))*NASTAVENIE!$D$10</f>
        <v>1101.5999999999999</v>
      </c>
      <c r="F14" s="268">
        <f>(F5-(F5*NASTAVENIE!$D$13/100))*(1+(NASTAVENIE!$D$9/100))*NASTAVENIE!$D$10</f>
        <v>1123.2</v>
      </c>
      <c r="G14" s="268">
        <f>(G5-(G5*NASTAVENIE!$D$13/100))*(1+(NASTAVENIE!$D$9/100))*NASTAVENIE!$D$10</f>
        <v>1143.5999999999999</v>
      </c>
      <c r="H14" s="268">
        <f>(H5-(H5*NASTAVENIE!$D$13/100))*(1+(NASTAVENIE!$D$9/100))*NASTAVENIE!$D$10</f>
        <v>1165.2</v>
      </c>
      <c r="I14" s="268">
        <f>(I5-(I5*NASTAVENIE!$D$13/100))*(1+(NASTAVENIE!$D$9/100))*NASTAVENIE!$D$10</f>
        <v>1184.3999999999999</v>
      </c>
      <c r="M14" s="178"/>
      <c r="N14" s="178"/>
      <c r="O14" s="122"/>
    </row>
    <row r="15" spans="1:18" ht="22.5" customHeight="1">
      <c r="A15" s="267">
        <v>1900</v>
      </c>
      <c r="B15" s="268">
        <f>(B6-(B6*NASTAVENIE!$D$13/100))*(1+(NASTAVENIE!$D$9/100))*NASTAVENIE!$D$10</f>
        <v>1059.5999999999999</v>
      </c>
      <c r="C15" s="268">
        <f>(C6-(C6*NASTAVENIE!$D$13/100))*(1+(NASTAVENIE!$D$9/100))*NASTAVENIE!$D$10</f>
        <v>1081.2</v>
      </c>
      <c r="D15" s="268">
        <f>(D6-(D6*NASTAVENIE!$D$13/100))*(1+(NASTAVENIE!$D$9/100))*NASTAVENIE!$D$10</f>
        <v>1101.5999999999999</v>
      </c>
      <c r="E15" s="268">
        <f>(E6-(E6*NASTAVENIE!$D$13/100))*(1+(NASTAVENIE!$D$9/100))*NASTAVENIE!$D$10</f>
        <v>1123.2</v>
      </c>
      <c r="F15" s="268">
        <f>(F6-(F6*NASTAVENIE!$D$13/100))*(1+(NASTAVENIE!$D$9/100))*NASTAVENIE!$D$10</f>
        <v>1143.5999999999999</v>
      </c>
      <c r="G15" s="268">
        <f>(G6-(G6*NASTAVENIE!$D$13/100))*(1+(NASTAVENIE!$D$9/100))*NASTAVENIE!$D$10</f>
        <v>1165.2</v>
      </c>
      <c r="H15" s="268">
        <f>(H6-(H6*NASTAVENIE!$D$13/100))*(1+(NASTAVENIE!$D$9/100))*NASTAVENIE!$D$10</f>
        <v>1185.5999999999999</v>
      </c>
      <c r="I15" s="268">
        <f>(I6-(I6*NASTAVENIE!$D$13/100))*(1+(NASTAVENIE!$D$9/100))*NASTAVENIE!$D$10</f>
        <v>1208.3999999999999</v>
      </c>
      <c r="M15" s="178"/>
      <c r="N15" s="178"/>
      <c r="O15" s="122"/>
    </row>
    <row r="16" spans="1:18" ht="22.5" customHeight="1">
      <c r="A16" s="267">
        <v>2000</v>
      </c>
      <c r="B16" s="268">
        <f>(B7-(B7*NASTAVENIE!$D$13/100))*(1+(NASTAVENIE!$D$9/100))*NASTAVENIE!$D$10</f>
        <v>1107.5999999999999</v>
      </c>
      <c r="C16" s="268">
        <f>(C7-(C7*NASTAVENIE!$D$13/100))*(1+(NASTAVENIE!$D$9/100))*NASTAVENIE!$D$10</f>
        <v>1129.2</v>
      </c>
      <c r="D16" s="268">
        <f>(D7-(D7*NASTAVENIE!$D$13/100))*(1+(NASTAVENIE!$D$9/100))*NASTAVENIE!$D$10</f>
        <v>1150.8</v>
      </c>
      <c r="E16" s="268">
        <f>(E7-(E7*NASTAVENIE!$D$13/100))*(1+(NASTAVENIE!$D$9/100))*NASTAVENIE!$D$10</f>
        <v>1172.3999999999999</v>
      </c>
      <c r="F16" s="268">
        <f>(F7-(F7*NASTAVENIE!$D$13/100))*(1+(NASTAVENIE!$D$9/100))*NASTAVENIE!$D$10</f>
        <v>1194</v>
      </c>
      <c r="G16" s="268">
        <f>(G7-(G7*NASTAVENIE!$D$13/100))*(1+(NASTAVENIE!$D$9/100))*NASTAVENIE!$D$10</f>
        <v>1215.5999999999999</v>
      </c>
      <c r="H16" s="268">
        <f>(H7-(H7*NASTAVENIE!$D$13/100))*(1+(NASTAVENIE!$D$9/100))*NASTAVENIE!$D$10</f>
        <v>1237.2</v>
      </c>
      <c r="I16" s="268">
        <f>(I7-(I7*NASTAVENIE!$D$13/100))*(1+(NASTAVENIE!$D$9/100))*NASTAVENIE!$D$10</f>
        <v>1258.8</v>
      </c>
      <c r="M16" s="178"/>
      <c r="N16" s="178"/>
      <c r="O16" s="122"/>
    </row>
    <row r="17" spans="1:15" ht="22.5" customHeight="1">
      <c r="A17" s="267">
        <v>2100</v>
      </c>
      <c r="B17" s="268">
        <f>(B8-(B8*NASTAVENIE!$D$13/100))*(1+(NASTAVENIE!$D$9/100))*NASTAVENIE!$D$10</f>
        <v>1124.3999999999999</v>
      </c>
      <c r="C17" s="268">
        <f>(C8-(C8*NASTAVENIE!$D$13/100))*(1+(NASTAVENIE!$D$9/100))*NASTAVENIE!$D$10</f>
        <v>1146</v>
      </c>
      <c r="D17" s="268">
        <f>(D8-(D8*NASTAVENIE!$D$13/100))*(1+(NASTAVENIE!$D$9/100))*NASTAVENIE!$D$10</f>
        <v>1167.5999999999999</v>
      </c>
      <c r="E17" s="268">
        <f>(E8-(E8*NASTAVENIE!$D$13/100))*(1+(NASTAVENIE!$D$9/100))*NASTAVENIE!$D$10</f>
        <v>1190.3999999999999</v>
      </c>
      <c r="F17" s="268">
        <f>(F8-(F8*NASTAVENIE!$D$13/100))*(1+(NASTAVENIE!$D$9/100))*NASTAVENIE!$D$10</f>
        <v>1212</v>
      </c>
      <c r="G17" s="268">
        <f>(G8-(G8*NASTAVENIE!$D$13/100))*(1+(NASTAVENIE!$D$9/100))*NASTAVENIE!$D$10</f>
        <v>1233.5999999999999</v>
      </c>
      <c r="H17" s="268">
        <f>(H8-(H8*NASTAVENIE!$D$13/100))*(1+(NASTAVENIE!$D$9/100))*NASTAVENIE!$D$10</f>
        <v>1256.3999999999999</v>
      </c>
      <c r="I17" s="268">
        <f>(I8-(I8*NASTAVENIE!$D$13/100))*(1+(NASTAVENIE!$D$9/100))*NASTAVENIE!$D$10</f>
        <v>1278</v>
      </c>
      <c r="M17" s="178"/>
      <c r="N17" s="178"/>
      <c r="O17" s="122"/>
    </row>
    <row r="18" spans="1:15" ht="22.5" customHeight="1">
      <c r="A18" s="267">
        <v>2200</v>
      </c>
      <c r="B18" s="268">
        <f>(B9-(B9*NASTAVENIE!$D$13/100))*(1+(NASTAVENIE!$D$9/100))*NASTAVENIE!$D$10</f>
        <v>1142.3999999999999</v>
      </c>
      <c r="C18" s="268">
        <f>(C9-(C9*NASTAVENIE!$D$13/100))*(1+(NASTAVENIE!$D$9/100))*NASTAVENIE!$D$10</f>
        <v>1165.2</v>
      </c>
      <c r="D18" s="268">
        <f>(D9-(D9*NASTAVENIE!$D$13/100))*(1+(NASTAVENIE!$D$9/100))*NASTAVENIE!$D$10</f>
        <v>1186.8</v>
      </c>
      <c r="E18" s="268">
        <f>(E9-(E9*NASTAVENIE!$D$13/100))*(1+(NASTAVENIE!$D$9/100))*NASTAVENIE!$D$10</f>
        <v>1209.5999999999999</v>
      </c>
      <c r="F18" s="268">
        <f>(F9-(F9*NASTAVENIE!$D$13/100))*(1+(NASTAVENIE!$D$9/100))*NASTAVENIE!$D$10</f>
        <v>1232.3999999999999</v>
      </c>
      <c r="G18" s="268">
        <f>(G9-(G9*NASTAVENIE!$D$13/100))*(1+(NASTAVENIE!$D$9/100))*NASTAVENIE!$D$10</f>
        <v>1255.2</v>
      </c>
      <c r="H18" s="268">
        <f>(H9-(H9*NASTAVENIE!$D$13/100))*(1+(NASTAVENIE!$D$9/100))*NASTAVENIE!$D$10</f>
        <v>1278</v>
      </c>
      <c r="I18" s="268">
        <f>(I9-(I9*NASTAVENIE!$D$13/100))*(1+(NASTAVENIE!$D$9/100))*NASTAVENIE!$D$10</f>
        <v>1299.5999999999999</v>
      </c>
      <c r="K18" s="269"/>
      <c r="L18" s="270"/>
      <c r="M18" s="122"/>
      <c r="N18" s="122"/>
      <c r="O18" s="122"/>
    </row>
    <row r="19" spans="1:15" ht="22.5" customHeight="1">
      <c r="A19" s="267">
        <v>2300</v>
      </c>
      <c r="B19" s="268">
        <f>(B10-(B10*NASTAVENIE!$D$13/100))*(1+(NASTAVENIE!$D$9/100))*NASTAVENIE!$D$10</f>
        <v>1161.5999999999999</v>
      </c>
      <c r="C19" s="268">
        <f>(C10-(C10*NASTAVENIE!$D$13/100))*(1+(NASTAVENIE!$D$9/100))*NASTAVENIE!$D$10</f>
        <v>1184.3999999999999</v>
      </c>
      <c r="D19" s="268">
        <f>(D10-(D10*NASTAVENIE!$D$13/100))*(1+(NASTAVENIE!$D$9/100))*NASTAVENIE!$D$10</f>
        <v>1207.2</v>
      </c>
      <c r="E19" s="268">
        <f>(E10-(E10*NASTAVENIE!$D$13/100))*(1+(NASTAVENIE!$D$9/100))*NASTAVENIE!$D$10</f>
        <v>1230</v>
      </c>
      <c r="F19" s="268">
        <f>(F10-(F10*NASTAVENIE!$D$13/100))*(1+(NASTAVENIE!$D$9/100))*NASTAVENIE!$D$10</f>
        <v>1252.8</v>
      </c>
      <c r="G19" s="268">
        <f>(G10-(G10*NASTAVENIE!$D$13/100))*(1+(NASTAVENIE!$D$9/100))*NASTAVENIE!$D$10</f>
        <v>1275.5999999999999</v>
      </c>
      <c r="H19" s="268">
        <f>(H10-(H10*NASTAVENIE!$D$13/100))*(1+(NASTAVENIE!$D$9/100))*NASTAVENIE!$D$10</f>
        <v>1298.3999999999999</v>
      </c>
      <c r="I19" s="268">
        <f>(I10-(I10*NASTAVENIE!$D$13/100))*(1+(NASTAVENIE!$D$9/100))*NASTAVENIE!$D$10</f>
        <v>1321.2</v>
      </c>
      <c r="L19" s="270"/>
      <c r="M19" s="122"/>
      <c r="N19" s="122"/>
      <c r="O19" s="122"/>
    </row>
    <row r="20" spans="1:15" ht="22.5" customHeight="1">
      <c r="A20" s="261"/>
      <c r="B20" s="271"/>
      <c r="C20" s="271"/>
      <c r="D20" s="271"/>
      <c r="E20" s="271"/>
      <c r="F20" s="271"/>
      <c r="G20" s="271"/>
      <c r="H20" s="271"/>
      <c r="I20" s="272"/>
    </row>
    <row r="21" spans="1:15" ht="22.5" customHeight="1">
      <c r="A21" s="338" t="s">
        <v>166</v>
      </c>
      <c r="B21" s="338"/>
      <c r="C21" s="338"/>
      <c r="D21" s="338"/>
      <c r="E21" s="338"/>
      <c r="F21" s="338"/>
      <c r="G21" s="338"/>
      <c r="H21" s="338"/>
      <c r="I21" s="338"/>
    </row>
    <row r="22" spans="1:15" ht="22.5" customHeight="1">
      <c r="A22" s="267">
        <v>1800</v>
      </c>
      <c r="B22" s="268">
        <f>B14*(1+NASTAVENIE!$D$11/100)</f>
        <v>1247.04</v>
      </c>
      <c r="C22" s="268">
        <f>C14*(1+NASTAVENIE!$D$11/100)</f>
        <v>1272.9599999999998</v>
      </c>
      <c r="D22" s="268">
        <f>D14*(1+NASTAVENIE!$D$11/100)</f>
        <v>1297.44</v>
      </c>
      <c r="E22" s="268">
        <f>E14*(1+NASTAVENIE!$D$11/100)</f>
        <v>1321.9199999999998</v>
      </c>
      <c r="F22" s="268">
        <f>F14*(1+NASTAVENIE!$D$11/100)</f>
        <v>1347.84</v>
      </c>
      <c r="G22" s="268">
        <f>G14*(1+NASTAVENIE!$D$11/100)</f>
        <v>1372.32</v>
      </c>
      <c r="H22" s="268">
        <f>H14*(1+NASTAVENIE!$D$11/100)</f>
        <v>1398.24</v>
      </c>
      <c r="I22" s="268">
        <f>I14*(1+NASTAVENIE!$D$11/100)</f>
        <v>1421.2799999999997</v>
      </c>
    </row>
    <row r="23" spans="1:15" ht="22.5" customHeight="1">
      <c r="A23" s="267">
        <v>1900</v>
      </c>
      <c r="B23" s="268">
        <f>B15*(1+NASTAVENIE!$D$11/100)</f>
        <v>1271.5199999999998</v>
      </c>
      <c r="C23" s="268">
        <f>C15*(1+NASTAVENIE!$D$11/100)</f>
        <v>1297.44</v>
      </c>
      <c r="D23" s="268">
        <f>D15*(1+NASTAVENIE!$D$11/100)</f>
        <v>1321.9199999999998</v>
      </c>
      <c r="E23" s="268">
        <f>E15*(1+NASTAVENIE!$D$11/100)</f>
        <v>1347.84</v>
      </c>
      <c r="F23" s="268">
        <f>F15*(1+NASTAVENIE!$D$11/100)</f>
        <v>1372.32</v>
      </c>
      <c r="G23" s="268">
        <f>G15*(1+NASTAVENIE!$D$11/100)</f>
        <v>1398.24</v>
      </c>
      <c r="H23" s="268">
        <f>H15*(1+NASTAVENIE!$D$11/100)</f>
        <v>1422.7199999999998</v>
      </c>
      <c r="I23" s="268">
        <f>I15*(1+NASTAVENIE!$D$11/100)</f>
        <v>1450.0799999999997</v>
      </c>
    </row>
    <row r="24" spans="1:15" ht="22.5" customHeight="1">
      <c r="A24" s="267">
        <v>2000</v>
      </c>
      <c r="B24" s="268">
        <f>B16*(1+NASTAVENIE!$D$11/100)</f>
        <v>1329.12</v>
      </c>
      <c r="C24" s="268">
        <f>C16*(1+NASTAVENIE!$D$11/100)</f>
        <v>1355.04</v>
      </c>
      <c r="D24" s="268">
        <f>D16*(1+NASTAVENIE!$D$11/100)</f>
        <v>1380.9599999999998</v>
      </c>
      <c r="E24" s="268">
        <f>E16*(1+NASTAVENIE!$D$11/100)</f>
        <v>1406.8799999999999</v>
      </c>
      <c r="F24" s="268">
        <f>F16*(1+NASTAVENIE!$D$11/100)</f>
        <v>1432.8</v>
      </c>
      <c r="G24" s="268">
        <f>G16*(1+NASTAVENIE!$D$11/100)</f>
        <v>1458.7199999999998</v>
      </c>
      <c r="H24" s="268">
        <f>H16*(1+NASTAVENIE!$D$11/100)</f>
        <v>1484.64</v>
      </c>
      <c r="I24" s="268">
        <f>I16*(1+NASTAVENIE!$D$11/100)</f>
        <v>1510.56</v>
      </c>
    </row>
    <row r="25" spans="1:15" ht="22.5" customHeight="1">
      <c r="A25" s="267">
        <v>2100</v>
      </c>
      <c r="B25" s="268">
        <f>B17*(1+NASTAVENIE!$D$11/100)</f>
        <v>1349.2799999999997</v>
      </c>
      <c r="C25" s="268">
        <f>C17*(1+NASTAVENIE!$D$11/100)</f>
        <v>1375.2</v>
      </c>
      <c r="D25" s="268">
        <f>D17*(1+NASTAVENIE!$D$11/100)</f>
        <v>1401.12</v>
      </c>
      <c r="E25" s="268">
        <f>E17*(1+NASTAVENIE!$D$11/100)</f>
        <v>1428.4799999999998</v>
      </c>
      <c r="F25" s="268">
        <f>F17*(1+NASTAVENIE!$D$11/100)</f>
        <v>1454.3999999999999</v>
      </c>
      <c r="G25" s="268">
        <f>G17*(1+NASTAVENIE!$D$11/100)</f>
        <v>1480.32</v>
      </c>
      <c r="H25" s="268">
        <f>H17*(1+NASTAVENIE!$D$11/100)</f>
        <v>1507.6799999999998</v>
      </c>
      <c r="I25" s="268">
        <f>I17*(1+NASTAVENIE!$D$11/100)</f>
        <v>1533.6</v>
      </c>
    </row>
    <row r="26" spans="1:15" ht="22.5" customHeight="1">
      <c r="A26" s="267">
        <v>2200</v>
      </c>
      <c r="B26" s="268">
        <f>B18*(1+NASTAVENIE!$D$11/100)</f>
        <v>1370.8799999999999</v>
      </c>
      <c r="C26" s="268">
        <f>C18*(1+NASTAVENIE!$D$11/100)</f>
        <v>1398.24</v>
      </c>
      <c r="D26" s="268">
        <f>D18*(1+NASTAVENIE!$D$11/100)</f>
        <v>1424.1599999999999</v>
      </c>
      <c r="E26" s="268">
        <f>E18*(1+NASTAVENIE!$D$11/100)</f>
        <v>1451.5199999999998</v>
      </c>
      <c r="F26" s="268">
        <f>F18*(1+NASTAVENIE!$D$11/100)</f>
        <v>1478.8799999999999</v>
      </c>
      <c r="G26" s="268">
        <f>G18*(1+NASTAVENIE!$D$11/100)</f>
        <v>1506.24</v>
      </c>
      <c r="H26" s="268">
        <f>H18*(1+NASTAVENIE!$D$11/100)</f>
        <v>1533.6</v>
      </c>
      <c r="I26" s="268">
        <f>I18*(1+NASTAVENIE!$D$11/100)</f>
        <v>1559.5199999999998</v>
      </c>
    </row>
    <row r="27" spans="1:15" ht="22.5" customHeight="1">
      <c r="A27" s="267">
        <v>2300</v>
      </c>
      <c r="B27" s="268">
        <f>B19*(1+NASTAVENIE!$D$11/100)</f>
        <v>1393.9199999999998</v>
      </c>
      <c r="C27" s="268">
        <f>C19*(1+NASTAVENIE!$D$11/100)</f>
        <v>1421.2799999999997</v>
      </c>
      <c r="D27" s="268">
        <f>D19*(1+NASTAVENIE!$D$11/100)</f>
        <v>1448.64</v>
      </c>
      <c r="E27" s="268">
        <f>E19*(1+NASTAVENIE!$D$11/100)</f>
        <v>1476</v>
      </c>
      <c r="F27" s="268">
        <f>F19*(1+NASTAVENIE!$D$11/100)</f>
        <v>1503.36</v>
      </c>
      <c r="G27" s="268">
        <f>G19*(1+NASTAVENIE!$D$11/100)</f>
        <v>1530.7199999999998</v>
      </c>
      <c r="H27" s="268">
        <f>H19*(1+NASTAVENIE!$D$11/100)</f>
        <v>1558.0799999999997</v>
      </c>
      <c r="I27" s="268">
        <f>I19*(1+NASTAVENIE!$D$11/100)</f>
        <v>1585.44</v>
      </c>
    </row>
    <row r="28" spans="1:15" ht="22.5" customHeight="1">
      <c r="A28" s="261"/>
      <c r="B28" s="273"/>
      <c r="C28" s="273"/>
      <c r="D28" s="273"/>
      <c r="E28" s="273"/>
      <c r="F28" s="273"/>
      <c r="G28" s="273"/>
      <c r="H28" s="273"/>
      <c r="I28" s="274"/>
      <c r="L28" s="269"/>
    </row>
    <row r="29" spans="1:15" ht="22.5" customHeight="1">
      <c r="A29" s="339" t="s">
        <v>37</v>
      </c>
      <c r="B29" s="339"/>
      <c r="C29" s="339"/>
      <c r="D29" s="339"/>
      <c r="E29" s="339"/>
      <c r="F29" s="339"/>
      <c r="G29" s="339"/>
      <c r="H29" s="339"/>
      <c r="I29" s="339"/>
    </row>
    <row r="30" spans="1:15" ht="22.5" customHeight="1">
      <c r="A30" s="267">
        <v>1800</v>
      </c>
      <c r="B30" s="268">
        <f>B14*(1+NASTAVENIE!$D$12/100)</f>
        <v>1423.7040000000002</v>
      </c>
      <c r="C30" s="268">
        <f>C14*(1+NASTAVENIE!$D$12/100)</f>
        <v>1453.296</v>
      </c>
      <c r="D30" s="268">
        <f>D14*(1+NASTAVENIE!$D$12/100)</f>
        <v>1481.2440000000001</v>
      </c>
      <c r="E30" s="268">
        <f>E14*(1+NASTAVENIE!$D$12/100)</f>
        <v>1509.192</v>
      </c>
      <c r="F30" s="268">
        <f>F14*(1+NASTAVENIE!$D$12/100)</f>
        <v>1538.7840000000001</v>
      </c>
      <c r="G30" s="268">
        <f>G14*(1+NASTAVENIE!$D$12/100)</f>
        <v>1566.732</v>
      </c>
      <c r="H30" s="268">
        <f>H14*(1+NASTAVENIE!$D$12/100)</f>
        <v>1596.3240000000003</v>
      </c>
      <c r="I30" s="268">
        <f>I14*(1+NASTAVENIE!$D$12/100)</f>
        <v>1622.6279999999999</v>
      </c>
    </row>
    <row r="31" spans="1:15" ht="22.5" customHeight="1">
      <c r="A31" s="267">
        <v>1900</v>
      </c>
      <c r="B31" s="268">
        <f>B15*(1+NASTAVENIE!$D$12/100)</f>
        <v>1451.652</v>
      </c>
      <c r="C31" s="268">
        <f>C15*(1+NASTAVENIE!$D$12/100)</f>
        <v>1481.2440000000001</v>
      </c>
      <c r="D31" s="268">
        <f>D15*(1+NASTAVENIE!$D$12/100)</f>
        <v>1509.192</v>
      </c>
      <c r="E31" s="268">
        <f>E15*(1+NASTAVENIE!$D$12/100)</f>
        <v>1538.7840000000001</v>
      </c>
      <c r="F31" s="268">
        <f>F15*(1+NASTAVENIE!$D$12/100)</f>
        <v>1566.732</v>
      </c>
      <c r="G31" s="268">
        <f>G15*(1+NASTAVENIE!$D$12/100)</f>
        <v>1596.3240000000003</v>
      </c>
      <c r="H31" s="268">
        <f>H15*(1+NASTAVENIE!$D$12/100)</f>
        <v>1624.2719999999999</v>
      </c>
      <c r="I31" s="268">
        <f>I15*(1+NASTAVENIE!$D$12/100)</f>
        <v>1655.508</v>
      </c>
    </row>
    <row r="32" spans="1:15" ht="22.5" customHeight="1">
      <c r="A32" s="267">
        <v>2000</v>
      </c>
      <c r="B32" s="268">
        <f>B16*(1+NASTAVENIE!$D$12/100)</f>
        <v>1517.412</v>
      </c>
      <c r="C32" s="268">
        <f>C16*(1+NASTAVENIE!$D$12/100)</f>
        <v>1547.0040000000001</v>
      </c>
      <c r="D32" s="268">
        <f>D16*(1+NASTAVENIE!$D$12/100)</f>
        <v>1576.596</v>
      </c>
      <c r="E32" s="268">
        <f>E16*(1+NASTAVENIE!$D$12/100)</f>
        <v>1606.1879999999999</v>
      </c>
      <c r="F32" s="268">
        <f>F16*(1+NASTAVENIE!$D$12/100)</f>
        <v>1635.7800000000002</v>
      </c>
      <c r="G32" s="268">
        <f>G16*(1+NASTAVENIE!$D$12/100)</f>
        <v>1665.3720000000001</v>
      </c>
      <c r="H32" s="268">
        <f>H16*(1+NASTAVENIE!$D$12/100)</f>
        <v>1694.9640000000002</v>
      </c>
      <c r="I32" s="268">
        <f>I16*(1+NASTAVENIE!$D$12/100)</f>
        <v>1724.556</v>
      </c>
    </row>
    <row r="33" spans="1:9" ht="22.5" customHeight="1">
      <c r="A33" s="267">
        <v>2100</v>
      </c>
      <c r="B33" s="268">
        <f>B17*(1+NASTAVENIE!$D$12/100)</f>
        <v>1540.4279999999999</v>
      </c>
      <c r="C33" s="268">
        <f>C17*(1+NASTAVENIE!$D$12/100)</f>
        <v>1570.0200000000002</v>
      </c>
      <c r="D33" s="268">
        <f>D17*(1+NASTAVENIE!$D$12/100)</f>
        <v>1599.6120000000001</v>
      </c>
      <c r="E33" s="268">
        <f>E17*(1+NASTAVENIE!$D$12/100)</f>
        <v>1630.848</v>
      </c>
      <c r="F33" s="268">
        <f>F17*(1+NASTAVENIE!$D$12/100)</f>
        <v>1660.44</v>
      </c>
      <c r="G33" s="268">
        <f>G17*(1+NASTAVENIE!$D$12/100)</f>
        <v>1690.0319999999999</v>
      </c>
      <c r="H33" s="268">
        <f>H17*(1+NASTAVENIE!$D$12/100)</f>
        <v>1721.268</v>
      </c>
      <c r="I33" s="268">
        <f>I17*(1+NASTAVENIE!$D$12/100)</f>
        <v>1750.8600000000001</v>
      </c>
    </row>
    <row r="34" spans="1:9" ht="22.5" customHeight="1">
      <c r="A34" s="267">
        <v>2200</v>
      </c>
      <c r="B34" s="268">
        <f>B18*(1+NASTAVENIE!$D$12/100)</f>
        <v>1565.088</v>
      </c>
      <c r="C34" s="268">
        <f>C18*(1+NASTAVENIE!$D$12/100)</f>
        <v>1596.3240000000003</v>
      </c>
      <c r="D34" s="268">
        <f>D18*(1+NASTAVENIE!$D$12/100)</f>
        <v>1625.9160000000002</v>
      </c>
      <c r="E34" s="268">
        <f>E18*(1+NASTAVENIE!$D$12/100)</f>
        <v>1657.152</v>
      </c>
      <c r="F34" s="268">
        <f>F18*(1+NASTAVENIE!$D$12/100)</f>
        <v>1688.3879999999999</v>
      </c>
      <c r="G34" s="268">
        <f>G18*(1+NASTAVENIE!$D$12/100)</f>
        <v>1719.6240000000003</v>
      </c>
      <c r="H34" s="268">
        <f>H18*(1+NASTAVENIE!$D$12/100)</f>
        <v>1750.8600000000001</v>
      </c>
      <c r="I34" s="268">
        <f>I18*(1+NASTAVENIE!$D$12/100)</f>
        <v>1780.452</v>
      </c>
    </row>
    <row r="35" spans="1:9" ht="22.5" customHeight="1">
      <c r="A35" s="267">
        <v>2300</v>
      </c>
      <c r="B35" s="268">
        <f>B19*(1+NASTAVENIE!$D$12/100)</f>
        <v>1591.3920000000001</v>
      </c>
      <c r="C35" s="268">
        <f>C19*(1+NASTAVENIE!$D$12/100)</f>
        <v>1622.6279999999999</v>
      </c>
      <c r="D35" s="268">
        <f>D19*(1+NASTAVENIE!$D$12/100)</f>
        <v>1653.8640000000003</v>
      </c>
      <c r="E35" s="268">
        <f>E19*(1+NASTAVENIE!$D$12/100)</f>
        <v>1685.1000000000001</v>
      </c>
      <c r="F35" s="268">
        <f>F19*(1+NASTAVENIE!$D$12/100)</f>
        <v>1716.336</v>
      </c>
      <c r="G35" s="268">
        <f>G19*(1+NASTAVENIE!$D$12/100)</f>
        <v>1747.5720000000001</v>
      </c>
      <c r="H35" s="268">
        <f>H19*(1+NASTAVENIE!$D$12/100)</f>
        <v>1778.808</v>
      </c>
      <c r="I35" s="268">
        <f>I19*(1+NASTAVENIE!$D$12/100)</f>
        <v>1810.0440000000001</v>
      </c>
    </row>
  </sheetData>
  <sheetProtection selectLockedCells="1" selectUnlockedCells="1"/>
  <mergeCells count="5">
    <mergeCell ref="A1:I3"/>
    <mergeCell ref="B13:I13"/>
    <mergeCell ref="M13:O13"/>
    <mergeCell ref="A21:I21"/>
    <mergeCell ref="A29:I29"/>
  </mergeCells>
  <hyperlinks>
    <hyperlink ref="K12" location="Výběr!A1" display="Zpět "/>
  </hyperlinks>
  <printOptions horizontalCentered="1"/>
  <pageMargins left="0.19652777777777777" right="0.59027777777777779" top="0.19652777777777777" bottom="0.19652777777777777" header="0.51180555555555551" footer="0.51180555555555551"/>
  <pageSetup paperSize="9" scale="72" firstPageNumber="0" orientation="landscape" horizontalDpi="300" verticalDpi="300"/>
  <headerFooter alignWithMargins="0"/>
  <colBreaks count="1" manualBreakCount="1">
    <brk id="9" max="104857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79"/>
  <sheetViews>
    <sheetView workbookViewId="0">
      <pane xSplit="12" ySplit="27" topLeftCell="M28" activePane="bottomRight" state="frozen"/>
      <selection pane="topRight" activeCell="M1" sqref="M1"/>
      <selection pane="bottomLeft" activeCell="A28" sqref="A28"/>
      <selection pane="bottomRight" activeCell="A29" sqref="A29"/>
    </sheetView>
  </sheetViews>
  <sheetFormatPr defaultColWidth="11.7109375" defaultRowHeight="12.75"/>
  <cols>
    <col min="1" max="1" width="10.5703125" customWidth="1"/>
    <col min="2" max="2" width="6.5703125" customWidth="1"/>
    <col min="3" max="4" width="5.7109375" customWidth="1"/>
    <col min="5" max="5" width="6.140625" customWidth="1"/>
    <col min="6" max="6" width="8.7109375" customWidth="1"/>
    <col min="7" max="8" width="7.140625" customWidth="1"/>
    <col min="9" max="9" width="7.42578125" customWidth="1"/>
    <col min="10" max="23" width="7.140625" customWidth="1"/>
    <col min="27" max="27" width="12.5703125" customWidth="1"/>
  </cols>
  <sheetData>
    <row r="1" spans="1:23" ht="17.100000000000001" customHeight="1">
      <c r="A1" s="304" t="s">
        <v>138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</row>
    <row r="2" spans="1:23" ht="17.100000000000001" customHeight="1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</row>
    <row r="3" spans="1:23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</row>
    <row r="4" spans="1:23" ht="12.75" hidden="1" customHeight="1">
      <c r="A4" s="95" t="s">
        <v>139</v>
      </c>
      <c r="B4" s="96">
        <v>400</v>
      </c>
      <c r="C4" s="96">
        <v>500</v>
      </c>
      <c r="D4" s="96">
        <v>600</v>
      </c>
      <c r="E4" s="96">
        <v>700</v>
      </c>
      <c r="F4" s="96">
        <v>800</v>
      </c>
      <c r="G4" s="96">
        <v>900</v>
      </c>
      <c r="H4" s="96">
        <v>1000</v>
      </c>
      <c r="I4" s="96">
        <v>1100</v>
      </c>
      <c r="J4" s="96">
        <v>1200</v>
      </c>
      <c r="K4" s="96">
        <v>1300</v>
      </c>
      <c r="L4" s="96">
        <v>1400</v>
      </c>
      <c r="M4" s="96">
        <v>1500</v>
      </c>
      <c r="N4" s="96">
        <v>1600</v>
      </c>
      <c r="O4" s="96">
        <v>1700</v>
      </c>
      <c r="P4" s="96">
        <v>1800</v>
      </c>
      <c r="Q4" s="96">
        <v>1900</v>
      </c>
      <c r="R4" s="96">
        <v>2000</v>
      </c>
      <c r="S4" s="96">
        <v>2100</v>
      </c>
      <c r="T4" s="96">
        <v>2200</v>
      </c>
      <c r="U4" s="96">
        <v>2300</v>
      </c>
      <c r="V4" s="96">
        <v>2400</v>
      </c>
      <c r="W4" s="96">
        <v>2500</v>
      </c>
    </row>
    <row r="5" spans="1:23" ht="12.75" hidden="1" customHeight="1">
      <c r="A5" s="97">
        <v>400</v>
      </c>
      <c r="B5" s="98">
        <v>37</v>
      </c>
      <c r="C5" s="99">
        <v>38</v>
      </c>
      <c r="D5" s="100">
        <v>40</v>
      </c>
      <c r="E5" s="99">
        <v>41</v>
      </c>
      <c r="F5" s="100">
        <v>42</v>
      </c>
      <c r="G5" s="99">
        <v>44</v>
      </c>
      <c r="H5" s="100">
        <v>47</v>
      </c>
      <c r="I5" s="99">
        <v>49</v>
      </c>
      <c r="J5" s="100">
        <v>51</v>
      </c>
      <c r="K5" s="99">
        <v>54</v>
      </c>
      <c r="L5" s="100">
        <v>56</v>
      </c>
      <c r="M5" s="99">
        <v>58</v>
      </c>
      <c r="N5" s="100">
        <v>61</v>
      </c>
      <c r="O5" s="99">
        <v>63</v>
      </c>
      <c r="P5" s="100">
        <v>66</v>
      </c>
      <c r="Q5" s="99">
        <v>68</v>
      </c>
      <c r="R5" s="100">
        <v>71</v>
      </c>
      <c r="S5" s="99">
        <v>73</v>
      </c>
      <c r="T5" s="100">
        <v>75</v>
      </c>
      <c r="U5" s="99">
        <v>78</v>
      </c>
      <c r="V5" s="100">
        <v>80</v>
      </c>
      <c r="W5" s="101">
        <v>82</v>
      </c>
    </row>
    <row r="6" spans="1:23" ht="12.75" hidden="1" customHeight="1">
      <c r="A6" s="97">
        <v>500</v>
      </c>
      <c r="B6" s="102">
        <v>38</v>
      </c>
      <c r="C6" s="103">
        <v>40</v>
      </c>
      <c r="D6" s="104">
        <v>41</v>
      </c>
      <c r="E6" s="103">
        <v>43</v>
      </c>
      <c r="F6" s="104">
        <v>45</v>
      </c>
      <c r="G6" s="103">
        <v>48</v>
      </c>
      <c r="H6" s="104">
        <v>51</v>
      </c>
      <c r="I6" s="103">
        <v>54</v>
      </c>
      <c r="J6" s="104">
        <v>56</v>
      </c>
      <c r="K6" s="103">
        <v>59</v>
      </c>
      <c r="L6" s="104">
        <v>62</v>
      </c>
      <c r="M6" s="103">
        <v>64</v>
      </c>
      <c r="N6" s="104">
        <v>67</v>
      </c>
      <c r="O6" s="103">
        <v>70</v>
      </c>
      <c r="P6" s="104">
        <v>73</v>
      </c>
      <c r="Q6" s="103">
        <v>76</v>
      </c>
      <c r="R6" s="104">
        <v>78</v>
      </c>
      <c r="S6" s="103">
        <v>81</v>
      </c>
      <c r="T6" s="104">
        <v>84</v>
      </c>
      <c r="U6" s="103">
        <v>86</v>
      </c>
      <c r="V6" s="104">
        <v>89</v>
      </c>
      <c r="W6" s="105">
        <v>92</v>
      </c>
    </row>
    <row r="7" spans="1:23" ht="12.75" hidden="1" customHeight="1">
      <c r="A7" s="97">
        <v>600</v>
      </c>
      <c r="B7" s="106">
        <v>40</v>
      </c>
      <c r="C7" s="107">
        <v>41</v>
      </c>
      <c r="D7" s="108">
        <v>43</v>
      </c>
      <c r="E7" s="107">
        <v>46</v>
      </c>
      <c r="F7" s="108">
        <v>49</v>
      </c>
      <c r="G7" s="107">
        <v>52</v>
      </c>
      <c r="H7" s="108">
        <v>55</v>
      </c>
      <c r="I7" s="107">
        <v>58</v>
      </c>
      <c r="J7" s="108">
        <v>61</v>
      </c>
      <c r="K7" s="107">
        <v>64</v>
      </c>
      <c r="L7" s="108">
        <v>67</v>
      </c>
      <c r="M7" s="107">
        <v>71</v>
      </c>
      <c r="N7" s="108">
        <v>74</v>
      </c>
      <c r="O7" s="107">
        <v>77</v>
      </c>
      <c r="P7" s="108">
        <v>80</v>
      </c>
      <c r="Q7" s="107">
        <v>83</v>
      </c>
      <c r="R7" s="108">
        <v>86</v>
      </c>
      <c r="S7" s="107">
        <v>89</v>
      </c>
      <c r="T7" s="108">
        <v>92</v>
      </c>
      <c r="U7" s="107">
        <v>95</v>
      </c>
      <c r="V7" s="108">
        <v>98</v>
      </c>
      <c r="W7" s="109">
        <v>102</v>
      </c>
    </row>
    <row r="8" spans="1:23" ht="12.75" hidden="1" customHeight="1">
      <c r="A8" s="97">
        <v>700</v>
      </c>
      <c r="B8" s="102">
        <v>41</v>
      </c>
      <c r="C8" s="103">
        <v>43</v>
      </c>
      <c r="D8" s="104">
        <v>46</v>
      </c>
      <c r="E8" s="103">
        <v>49</v>
      </c>
      <c r="F8" s="104">
        <v>53</v>
      </c>
      <c r="G8" s="103">
        <v>56</v>
      </c>
      <c r="H8" s="104">
        <v>60</v>
      </c>
      <c r="I8" s="103">
        <v>63</v>
      </c>
      <c r="J8" s="104">
        <v>67</v>
      </c>
      <c r="K8" s="103">
        <v>70</v>
      </c>
      <c r="L8" s="104">
        <v>73</v>
      </c>
      <c r="M8" s="103">
        <v>77</v>
      </c>
      <c r="N8" s="104">
        <v>80</v>
      </c>
      <c r="O8" s="103">
        <v>84</v>
      </c>
      <c r="P8" s="104">
        <v>87</v>
      </c>
      <c r="Q8" s="103">
        <v>91</v>
      </c>
      <c r="R8" s="104">
        <v>94</v>
      </c>
      <c r="S8" s="103">
        <v>97</v>
      </c>
      <c r="T8" s="104">
        <v>101</v>
      </c>
      <c r="U8" s="103">
        <v>104</v>
      </c>
      <c r="V8" s="104">
        <v>107</v>
      </c>
      <c r="W8" s="105">
        <v>111</v>
      </c>
    </row>
    <row r="9" spans="1:23" ht="12.75" hidden="1" customHeight="1">
      <c r="A9" s="97">
        <v>800</v>
      </c>
      <c r="B9" s="106">
        <v>42</v>
      </c>
      <c r="C9" s="107">
        <v>45</v>
      </c>
      <c r="D9" s="108">
        <v>49</v>
      </c>
      <c r="E9" s="107">
        <v>53</v>
      </c>
      <c r="F9" s="108">
        <v>56</v>
      </c>
      <c r="G9" s="107">
        <v>61</v>
      </c>
      <c r="H9" s="108">
        <v>64</v>
      </c>
      <c r="I9" s="107">
        <v>68</v>
      </c>
      <c r="J9" s="108">
        <v>72</v>
      </c>
      <c r="K9" s="107">
        <v>75</v>
      </c>
      <c r="L9" s="108">
        <v>79</v>
      </c>
      <c r="M9" s="107">
        <v>83</v>
      </c>
      <c r="N9" s="108">
        <v>86</v>
      </c>
      <c r="O9" s="107">
        <v>90</v>
      </c>
      <c r="P9" s="108">
        <v>94</v>
      </c>
      <c r="Q9" s="107">
        <v>98</v>
      </c>
      <c r="R9" s="108">
        <v>102</v>
      </c>
      <c r="S9" s="107">
        <v>105</v>
      </c>
      <c r="T9" s="108">
        <v>109</v>
      </c>
      <c r="U9" s="107">
        <v>113</v>
      </c>
      <c r="V9" s="108">
        <v>117</v>
      </c>
      <c r="W9" s="109">
        <v>121</v>
      </c>
    </row>
    <row r="10" spans="1:23" ht="12.75" hidden="1" customHeight="1">
      <c r="A10" s="97">
        <v>900</v>
      </c>
      <c r="B10" s="102">
        <v>44</v>
      </c>
      <c r="C10" s="103">
        <v>48</v>
      </c>
      <c r="D10" s="104">
        <v>52</v>
      </c>
      <c r="E10" s="103">
        <v>56</v>
      </c>
      <c r="F10" s="104">
        <v>61</v>
      </c>
      <c r="G10" s="103">
        <v>65</v>
      </c>
      <c r="H10" s="104">
        <v>69</v>
      </c>
      <c r="I10" s="103">
        <v>73</v>
      </c>
      <c r="J10" s="104">
        <v>77</v>
      </c>
      <c r="K10" s="103">
        <v>81</v>
      </c>
      <c r="L10" s="104">
        <v>85</v>
      </c>
      <c r="M10" s="103">
        <v>89</v>
      </c>
      <c r="N10" s="104">
        <v>93</v>
      </c>
      <c r="O10" s="103">
        <v>98</v>
      </c>
      <c r="P10" s="104">
        <v>102</v>
      </c>
      <c r="Q10" s="103">
        <v>106</v>
      </c>
      <c r="R10" s="104">
        <v>110</v>
      </c>
      <c r="S10" s="103">
        <v>114</v>
      </c>
      <c r="T10" s="104">
        <v>118</v>
      </c>
      <c r="U10" s="103">
        <v>122</v>
      </c>
      <c r="V10" s="104">
        <v>126</v>
      </c>
      <c r="W10" s="105">
        <v>130</v>
      </c>
    </row>
    <row r="11" spans="1:23" ht="12.75" hidden="1" customHeight="1">
      <c r="A11" s="97">
        <v>1000</v>
      </c>
      <c r="B11" s="106">
        <v>47</v>
      </c>
      <c r="C11" s="107">
        <v>51</v>
      </c>
      <c r="D11" s="108">
        <v>55</v>
      </c>
      <c r="E11" s="107">
        <v>60</v>
      </c>
      <c r="F11" s="108">
        <v>64</v>
      </c>
      <c r="G11" s="107">
        <v>69</v>
      </c>
      <c r="H11" s="108">
        <v>73</v>
      </c>
      <c r="I11" s="107">
        <v>78</v>
      </c>
      <c r="J11" s="108">
        <v>82</v>
      </c>
      <c r="K11" s="107">
        <v>86</v>
      </c>
      <c r="L11" s="108">
        <v>91</v>
      </c>
      <c r="M11" s="107">
        <v>95</v>
      </c>
      <c r="N11" s="108">
        <v>100</v>
      </c>
      <c r="O11" s="107">
        <v>104</v>
      </c>
      <c r="P11" s="108">
        <v>109</v>
      </c>
      <c r="Q11" s="107">
        <v>113</v>
      </c>
      <c r="R11" s="108">
        <v>118</v>
      </c>
      <c r="S11" s="107">
        <v>122</v>
      </c>
      <c r="T11" s="108">
        <v>126</v>
      </c>
      <c r="U11" s="107">
        <v>131</v>
      </c>
      <c r="V11" s="108">
        <v>135</v>
      </c>
      <c r="W11" s="109">
        <v>140</v>
      </c>
    </row>
    <row r="12" spans="1:23" ht="12.75" hidden="1" customHeight="1">
      <c r="A12" s="97">
        <v>1100</v>
      </c>
      <c r="B12" s="102">
        <v>49</v>
      </c>
      <c r="C12" s="103">
        <v>54</v>
      </c>
      <c r="D12" s="104">
        <v>58</v>
      </c>
      <c r="E12" s="103">
        <v>63</v>
      </c>
      <c r="F12" s="104">
        <v>68</v>
      </c>
      <c r="G12" s="103">
        <v>73</v>
      </c>
      <c r="H12" s="104">
        <v>78</v>
      </c>
      <c r="I12" s="103">
        <v>82</v>
      </c>
      <c r="J12" s="104">
        <v>87</v>
      </c>
      <c r="K12" s="103">
        <v>92</v>
      </c>
      <c r="L12" s="104">
        <v>97</v>
      </c>
      <c r="M12" s="103">
        <v>101</v>
      </c>
      <c r="N12" s="104">
        <v>106</v>
      </c>
      <c r="O12" s="103">
        <v>111</v>
      </c>
      <c r="P12" s="104">
        <v>116</v>
      </c>
      <c r="Q12" s="103">
        <v>121</v>
      </c>
      <c r="R12" s="104">
        <v>125</v>
      </c>
      <c r="S12" s="103">
        <v>130</v>
      </c>
      <c r="T12" s="104">
        <v>135</v>
      </c>
      <c r="U12" s="103">
        <v>139</v>
      </c>
      <c r="V12" s="104">
        <v>144</v>
      </c>
      <c r="W12" s="105">
        <v>149</v>
      </c>
    </row>
    <row r="13" spans="1:23" ht="12.75" hidden="1" customHeight="1">
      <c r="A13" s="97">
        <v>1200</v>
      </c>
      <c r="B13" s="106">
        <v>51</v>
      </c>
      <c r="C13" s="107">
        <v>56</v>
      </c>
      <c r="D13" s="108">
        <v>61</v>
      </c>
      <c r="E13" s="107">
        <v>67</v>
      </c>
      <c r="F13" s="108">
        <v>72</v>
      </c>
      <c r="G13" s="107">
        <v>77</v>
      </c>
      <c r="H13" s="108">
        <v>82</v>
      </c>
      <c r="I13" s="107">
        <v>87</v>
      </c>
      <c r="J13" s="108">
        <v>92</v>
      </c>
      <c r="K13" s="107">
        <v>97</v>
      </c>
      <c r="L13" s="108">
        <v>102</v>
      </c>
      <c r="M13" s="107">
        <v>108</v>
      </c>
      <c r="N13" s="108">
        <v>113</v>
      </c>
      <c r="O13" s="107">
        <v>118</v>
      </c>
      <c r="P13" s="108">
        <v>123</v>
      </c>
      <c r="Q13" s="107">
        <v>128</v>
      </c>
      <c r="R13" s="108">
        <v>133</v>
      </c>
      <c r="S13" s="107">
        <v>138</v>
      </c>
      <c r="T13" s="108">
        <v>143</v>
      </c>
      <c r="U13" s="107">
        <v>148</v>
      </c>
      <c r="V13" s="108">
        <v>154</v>
      </c>
      <c r="W13" s="109">
        <v>159</v>
      </c>
    </row>
    <row r="14" spans="1:23" ht="12.75" hidden="1" customHeight="1">
      <c r="A14" s="97">
        <v>1300</v>
      </c>
      <c r="B14" s="102">
        <v>54</v>
      </c>
      <c r="C14" s="103">
        <v>59</v>
      </c>
      <c r="D14" s="104">
        <v>64</v>
      </c>
      <c r="E14" s="103">
        <v>70</v>
      </c>
      <c r="F14" s="104">
        <v>75</v>
      </c>
      <c r="G14" s="103">
        <v>81</v>
      </c>
      <c r="H14" s="104">
        <v>86</v>
      </c>
      <c r="I14" s="103">
        <v>92</v>
      </c>
      <c r="J14" s="104">
        <v>97</v>
      </c>
      <c r="K14" s="103">
        <v>103</v>
      </c>
      <c r="L14" s="104">
        <v>108</v>
      </c>
      <c r="M14" s="103">
        <v>114</v>
      </c>
      <c r="N14" s="104">
        <v>119</v>
      </c>
      <c r="O14" s="103">
        <v>125</v>
      </c>
      <c r="P14" s="104">
        <v>130</v>
      </c>
      <c r="Q14" s="103">
        <v>136</v>
      </c>
      <c r="R14" s="104">
        <v>141</v>
      </c>
      <c r="S14" s="103">
        <v>146</v>
      </c>
      <c r="T14" s="104">
        <v>152</v>
      </c>
      <c r="U14" s="103">
        <v>157</v>
      </c>
      <c r="V14" s="104">
        <v>163</v>
      </c>
      <c r="W14" s="105">
        <v>168</v>
      </c>
    </row>
    <row r="15" spans="1:23" ht="12.75" hidden="1" customHeight="1">
      <c r="A15" s="97">
        <v>1400</v>
      </c>
      <c r="B15" s="106">
        <v>56</v>
      </c>
      <c r="C15" s="107">
        <v>62</v>
      </c>
      <c r="D15" s="108">
        <v>67</v>
      </c>
      <c r="E15" s="107">
        <v>73</v>
      </c>
      <c r="F15" s="108">
        <v>79</v>
      </c>
      <c r="G15" s="107">
        <v>85</v>
      </c>
      <c r="H15" s="108">
        <v>91</v>
      </c>
      <c r="I15" s="107">
        <v>97</v>
      </c>
      <c r="J15" s="108">
        <v>102</v>
      </c>
      <c r="K15" s="107">
        <v>108</v>
      </c>
      <c r="L15" s="108">
        <v>114</v>
      </c>
      <c r="M15" s="107">
        <v>120</v>
      </c>
      <c r="N15" s="108">
        <v>126</v>
      </c>
      <c r="O15" s="107">
        <v>132</v>
      </c>
      <c r="P15" s="108">
        <v>137</v>
      </c>
      <c r="Q15" s="107">
        <v>143</v>
      </c>
      <c r="R15" s="108">
        <v>149</v>
      </c>
      <c r="S15" s="107">
        <v>154</v>
      </c>
      <c r="T15" s="108">
        <v>161</v>
      </c>
      <c r="U15" s="107">
        <v>166</v>
      </c>
      <c r="V15" s="108">
        <v>172</v>
      </c>
      <c r="W15" s="109">
        <v>178</v>
      </c>
    </row>
    <row r="16" spans="1:23" ht="12.75" hidden="1" customHeight="1">
      <c r="A16" s="97">
        <v>1500</v>
      </c>
      <c r="B16" s="102">
        <v>58</v>
      </c>
      <c r="C16" s="103">
        <v>64</v>
      </c>
      <c r="D16" s="104">
        <v>71</v>
      </c>
      <c r="E16" s="103">
        <v>77</v>
      </c>
      <c r="F16" s="104">
        <v>83</v>
      </c>
      <c r="G16" s="103">
        <v>89</v>
      </c>
      <c r="H16" s="104">
        <v>95</v>
      </c>
      <c r="I16" s="103">
        <v>101</v>
      </c>
      <c r="J16" s="104">
        <v>108</v>
      </c>
      <c r="K16" s="103">
        <v>114</v>
      </c>
      <c r="L16" s="104">
        <v>120</v>
      </c>
      <c r="M16" s="103">
        <v>126</v>
      </c>
      <c r="N16" s="104">
        <v>132</v>
      </c>
      <c r="O16" s="103">
        <v>138</v>
      </c>
      <c r="P16" s="104">
        <v>144</v>
      </c>
      <c r="Q16" s="103">
        <v>151</v>
      </c>
      <c r="R16" s="104">
        <v>157</v>
      </c>
      <c r="S16" s="103">
        <v>163</v>
      </c>
      <c r="T16" s="104">
        <v>169</v>
      </c>
      <c r="U16" s="103">
        <v>175</v>
      </c>
      <c r="V16" s="104">
        <v>181</v>
      </c>
      <c r="W16" s="105">
        <v>187</v>
      </c>
    </row>
    <row r="17" spans="1:29" ht="12.75" hidden="1" customHeight="1">
      <c r="A17" s="97">
        <v>1600</v>
      </c>
      <c r="B17" s="106">
        <v>61</v>
      </c>
      <c r="C17" s="107">
        <v>67</v>
      </c>
      <c r="D17" s="108">
        <v>74</v>
      </c>
      <c r="E17" s="107">
        <v>80</v>
      </c>
      <c r="F17" s="108">
        <v>86</v>
      </c>
      <c r="G17" s="107">
        <v>93</v>
      </c>
      <c r="H17" s="108">
        <v>100</v>
      </c>
      <c r="I17" s="107">
        <v>106</v>
      </c>
      <c r="J17" s="108">
        <v>113</v>
      </c>
      <c r="K17" s="107">
        <v>119</v>
      </c>
      <c r="L17" s="108">
        <v>126</v>
      </c>
      <c r="M17" s="107">
        <v>132</v>
      </c>
      <c r="N17" s="108">
        <v>138</v>
      </c>
      <c r="O17" s="107">
        <v>145</v>
      </c>
      <c r="P17" s="108">
        <v>151</v>
      </c>
      <c r="Q17" s="107">
        <v>158</v>
      </c>
      <c r="R17" s="108">
        <v>164</v>
      </c>
      <c r="S17" s="107">
        <v>171</v>
      </c>
      <c r="T17" s="108">
        <v>177</v>
      </c>
      <c r="U17" s="107">
        <v>184</v>
      </c>
      <c r="V17" s="108">
        <v>190</v>
      </c>
      <c r="W17" s="109">
        <v>283</v>
      </c>
    </row>
    <row r="18" spans="1:29" ht="12.75" hidden="1" customHeight="1">
      <c r="A18" s="97">
        <v>1700</v>
      </c>
      <c r="B18" s="102">
        <v>63</v>
      </c>
      <c r="C18" s="103">
        <v>70</v>
      </c>
      <c r="D18" s="104">
        <v>77</v>
      </c>
      <c r="E18" s="103">
        <v>83</v>
      </c>
      <c r="F18" s="104">
        <v>90</v>
      </c>
      <c r="G18" s="103">
        <v>97</v>
      </c>
      <c r="H18" s="104">
        <v>104</v>
      </c>
      <c r="I18" s="103">
        <v>111</v>
      </c>
      <c r="J18" s="104">
        <v>118</v>
      </c>
      <c r="K18" s="103">
        <v>125</v>
      </c>
      <c r="L18" s="104">
        <v>132</v>
      </c>
      <c r="M18" s="103">
        <v>138</v>
      </c>
      <c r="N18" s="104">
        <v>145</v>
      </c>
      <c r="O18" s="103">
        <v>152</v>
      </c>
      <c r="P18" s="104">
        <v>159</v>
      </c>
      <c r="Q18" s="103">
        <v>166</v>
      </c>
      <c r="R18" s="104">
        <v>172</v>
      </c>
      <c r="S18" s="103">
        <v>179</v>
      </c>
      <c r="T18" s="104">
        <v>186</v>
      </c>
      <c r="U18" s="103">
        <v>277</v>
      </c>
      <c r="V18" s="104">
        <v>288</v>
      </c>
      <c r="W18" s="105">
        <v>298</v>
      </c>
    </row>
    <row r="19" spans="1:29" ht="12.75" hidden="1" customHeight="1">
      <c r="A19" s="97">
        <v>1800</v>
      </c>
      <c r="B19" s="106">
        <v>66</v>
      </c>
      <c r="C19" s="107">
        <v>73</v>
      </c>
      <c r="D19" s="108">
        <v>80</v>
      </c>
      <c r="E19" s="107">
        <v>87</v>
      </c>
      <c r="F19" s="108">
        <v>94</v>
      </c>
      <c r="G19" s="107">
        <v>102</v>
      </c>
      <c r="H19" s="108">
        <v>109</v>
      </c>
      <c r="I19" s="107">
        <v>116</v>
      </c>
      <c r="J19" s="108">
        <v>123</v>
      </c>
      <c r="K19" s="107">
        <v>130</v>
      </c>
      <c r="L19" s="108">
        <v>137</v>
      </c>
      <c r="M19" s="107">
        <v>144</v>
      </c>
      <c r="N19" s="108">
        <v>151</v>
      </c>
      <c r="O19" s="107">
        <v>159</v>
      </c>
      <c r="P19" s="108">
        <v>166</v>
      </c>
      <c r="Q19" s="107">
        <v>173</v>
      </c>
      <c r="R19" s="108">
        <v>180</v>
      </c>
      <c r="S19" s="107">
        <v>188</v>
      </c>
      <c r="T19" s="108">
        <v>280</v>
      </c>
      <c r="U19" s="107">
        <v>291</v>
      </c>
      <c r="V19" s="108">
        <v>302</v>
      </c>
      <c r="W19" s="109">
        <v>314</v>
      </c>
    </row>
    <row r="20" spans="1:29" ht="12.75" hidden="1" customHeight="1">
      <c r="A20" s="97">
        <v>1900</v>
      </c>
      <c r="B20" s="102">
        <v>68</v>
      </c>
      <c r="C20" s="103">
        <v>75</v>
      </c>
      <c r="D20" s="104">
        <v>83</v>
      </c>
      <c r="E20" s="103">
        <v>91</v>
      </c>
      <c r="F20" s="104">
        <v>98</v>
      </c>
      <c r="G20" s="103">
        <v>106</v>
      </c>
      <c r="H20" s="104">
        <v>113</v>
      </c>
      <c r="I20" s="103">
        <v>121</v>
      </c>
      <c r="J20" s="104">
        <v>128</v>
      </c>
      <c r="K20" s="103">
        <v>136</v>
      </c>
      <c r="L20" s="104">
        <v>143</v>
      </c>
      <c r="M20" s="103">
        <v>151</v>
      </c>
      <c r="N20" s="104">
        <v>158</v>
      </c>
      <c r="O20" s="103">
        <v>166</v>
      </c>
      <c r="P20" s="104">
        <v>173</v>
      </c>
      <c r="Q20" s="103">
        <v>181</v>
      </c>
      <c r="R20" s="104">
        <v>188</v>
      </c>
      <c r="S20" s="103">
        <v>282</v>
      </c>
      <c r="T20" s="104">
        <v>294</v>
      </c>
      <c r="U20" s="103">
        <v>306</v>
      </c>
      <c r="V20" s="104">
        <v>317</v>
      </c>
      <c r="W20" s="105">
        <v>329</v>
      </c>
    </row>
    <row r="21" spans="1:29" ht="12.75" hidden="1" customHeight="1">
      <c r="A21" s="97">
        <v>2000</v>
      </c>
      <c r="B21" s="106">
        <v>71</v>
      </c>
      <c r="C21" s="107">
        <v>78</v>
      </c>
      <c r="D21" s="108">
        <v>86</v>
      </c>
      <c r="E21" s="107">
        <v>94</v>
      </c>
      <c r="F21" s="108">
        <v>101</v>
      </c>
      <c r="G21" s="107">
        <v>110</v>
      </c>
      <c r="H21" s="108">
        <v>118</v>
      </c>
      <c r="I21" s="107">
        <v>125</v>
      </c>
      <c r="J21" s="108">
        <v>133</v>
      </c>
      <c r="K21" s="107">
        <v>141</v>
      </c>
      <c r="L21" s="108">
        <v>149</v>
      </c>
      <c r="M21" s="107">
        <v>157</v>
      </c>
      <c r="N21" s="108">
        <v>164</v>
      </c>
      <c r="O21" s="107">
        <v>172</v>
      </c>
      <c r="P21" s="108">
        <v>180</v>
      </c>
      <c r="Q21" s="107">
        <v>188</v>
      </c>
      <c r="R21" s="108">
        <v>282</v>
      </c>
      <c r="S21" s="107">
        <v>295</v>
      </c>
      <c r="T21" s="108">
        <v>307</v>
      </c>
      <c r="U21" s="107">
        <v>319</v>
      </c>
      <c r="V21" s="108">
        <v>332</v>
      </c>
      <c r="W21" s="109">
        <v>344</v>
      </c>
    </row>
    <row r="22" spans="1:29" ht="1.5" customHeight="1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</row>
    <row r="23" spans="1:29" ht="23.25">
      <c r="A23" s="112" t="s">
        <v>140</v>
      </c>
      <c r="B23" s="113">
        <v>400</v>
      </c>
      <c r="C23" s="113">
        <v>500</v>
      </c>
      <c r="D23" s="113">
        <v>600</v>
      </c>
      <c r="E23" s="113">
        <v>700</v>
      </c>
      <c r="F23" s="113">
        <v>800</v>
      </c>
      <c r="G23" s="113">
        <v>900</v>
      </c>
      <c r="H23" s="113">
        <v>1000</v>
      </c>
      <c r="I23" s="113">
        <v>1100</v>
      </c>
      <c r="J23" s="113">
        <v>1200</v>
      </c>
      <c r="K23" s="113">
        <v>1300</v>
      </c>
      <c r="L23" s="113">
        <v>1400</v>
      </c>
      <c r="M23" s="113">
        <v>1500</v>
      </c>
      <c r="N23" s="113">
        <v>1600</v>
      </c>
      <c r="O23" s="113">
        <v>1700</v>
      </c>
      <c r="P23" s="113">
        <v>1800</v>
      </c>
      <c r="Q23" s="113">
        <v>1900</v>
      </c>
      <c r="R23" s="113">
        <v>2000</v>
      </c>
      <c r="S23" s="113">
        <v>2100</v>
      </c>
      <c r="T23" s="113">
        <v>2200</v>
      </c>
      <c r="U23" s="113">
        <v>2300</v>
      </c>
      <c r="V23" s="114">
        <v>2400</v>
      </c>
      <c r="W23" s="115">
        <v>2500</v>
      </c>
      <c r="Y23" s="116" t="s">
        <v>141</v>
      </c>
    </row>
    <row r="24" spans="1:29" ht="28.35" customHeight="1">
      <c r="A24" s="117" t="s">
        <v>142</v>
      </c>
      <c r="B24" s="305" t="s">
        <v>143</v>
      </c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AA24" s="306"/>
      <c r="AB24" s="306"/>
      <c r="AC24" s="306"/>
    </row>
    <row r="25" spans="1:29">
      <c r="A25" s="118">
        <v>400</v>
      </c>
      <c r="B25" s="119">
        <f>(B5-(B5*NASTAVENIE!$D$8/100))*(1+(NASTAVENIE!$D$9/100))*NASTAVENIE!$D$10</f>
        <v>24.42</v>
      </c>
      <c r="C25" s="119">
        <f>(C5-(C5*NASTAVENIE!$D$8/100))*(1+(NASTAVENIE!$D$9/100))*NASTAVENIE!$D$10</f>
        <v>25.08</v>
      </c>
      <c r="D25" s="119">
        <f>(D5-(D5*NASTAVENIE!$D$8/100))*(1+(NASTAVENIE!$D$9/100))*NASTAVENIE!$D$10</f>
        <v>26.4</v>
      </c>
      <c r="E25" s="119">
        <f>(E5-(E5*NASTAVENIE!$D$8/100))*(1+(NASTAVENIE!$D$9/100))*NASTAVENIE!$D$10</f>
        <v>27.06</v>
      </c>
      <c r="F25" s="119">
        <f>(F5-(F5*NASTAVENIE!$D$8/100))*(1+(NASTAVENIE!$D$9/100))*NASTAVENIE!$D$10</f>
        <v>27.720000000000002</v>
      </c>
      <c r="G25" s="119">
        <f>(G5-(G5*NASTAVENIE!$D$8/100))*(1+(NASTAVENIE!$D$9/100))*NASTAVENIE!$D$10</f>
        <v>29.04</v>
      </c>
      <c r="H25" s="119">
        <f>(H5-(H5*NASTAVENIE!$D$8/100))*(1+(NASTAVENIE!$D$9/100))*NASTAVENIE!$D$10</f>
        <v>31.02</v>
      </c>
      <c r="I25" s="119">
        <f>(I5-(I5*NASTAVENIE!$D$8/100))*(1+(NASTAVENIE!$D$9/100))*NASTAVENIE!$D$10</f>
        <v>32.339999999999996</v>
      </c>
      <c r="J25" s="119">
        <f>(J5-(J5*NASTAVENIE!$D$8/100))*(1+(NASTAVENIE!$D$9/100))*NASTAVENIE!$D$10</f>
        <v>33.659999999999997</v>
      </c>
      <c r="K25" s="119">
        <f>(K5-(K5*NASTAVENIE!$D$8/100))*(1+(NASTAVENIE!$D$9/100))*NASTAVENIE!$D$10</f>
        <v>35.64</v>
      </c>
      <c r="L25" s="119">
        <f>(L5-(L5*NASTAVENIE!$D$8/100))*(1+(NASTAVENIE!$D$9/100))*NASTAVENIE!$D$10</f>
        <v>36.96</v>
      </c>
      <c r="M25" s="119">
        <f>(M5-(M5*NASTAVENIE!$D$8/100))*(1+(NASTAVENIE!$D$9/100))*NASTAVENIE!$D$10</f>
        <v>38.279999999999994</v>
      </c>
      <c r="N25" s="119">
        <f>(N5-(N5*NASTAVENIE!$D$8/100))*(1+(NASTAVENIE!$D$9/100))*NASTAVENIE!$D$10</f>
        <v>40.26</v>
      </c>
      <c r="O25" s="119">
        <f>(O5-(O5*NASTAVENIE!$D$8/100))*(1+(NASTAVENIE!$D$9/100))*NASTAVENIE!$D$10</f>
        <v>41.58</v>
      </c>
      <c r="P25" s="119">
        <f>(P5-(P5*NASTAVENIE!$D$8/100))*(1+(NASTAVENIE!$D$9/100))*NASTAVENIE!$D$10</f>
        <v>43.559999999999995</v>
      </c>
      <c r="Q25" s="119">
        <f>(Q5-(Q5*NASTAVENIE!$D$8/100))*(1+(NASTAVENIE!$D$9/100))*NASTAVENIE!$D$10</f>
        <v>44.879999999999995</v>
      </c>
      <c r="R25" s="119">
        <f>(R5-(R5*NASTAVENIE!$D$8/100))*(1+(NASTAVENIE!$D$9/100))*NASTAVENIE!$D$10</f>
        <v>46.859999999999992</v>
      </c>
      <c r="S25" s="119">
        <f>(S5-(S5*NASTAVENIE!$D$8/100))*(1+(NASTAVENIE!$D$9/100))*NASTAVENIE!$D$10</f>
        <v>48.18</v>
      </c>
      <c r="T25" s="119">
        <f>(T5-(T5*NASTAVENIE!$D$8/100))*(1+(NASTAVENIE!$D$9/100))*NASTAVENIE!$D$10</f>
        <v>49.5</v>
      </c>
      <c r="U25" s="119">
        <f>(U5-(U5*NASTAVENIE!$D$8/100))*(1+(NASTAVENIE!$D$9/100))*NASTAVENIE!$D$10</f>
        <v>51.48</v>
      </c>
      <c r="V25" s="119">
        <f>(V5-(V5*NASTAVENIE!$D$8/100))*(1+(NASTAVENIE!$D$9/100))*NASTAVENIE!$D$10</f>
        <v>52.8</v>
      </c>
      <c r="W25" s="119">
        <f>(W5-(W5*NASTAVENIE!$D$8/100))*(1+(NASTAVENIE!$D$9/100))*NASTAVENIE!$D$10</f>
        <v>54.12</v>
      </c>
      <c r="AA25" s="120"/>
      <c r="AB25" s="120"/>
      <c r="AC25" s="121"/>
    </row>
    <row r="26" spans="1:29">
      <c r="A26" s="118">
        <v>500</v>
      </c>
      <c r="B26" s="119">
        <f>(B6-(B6*NASTAVENIE!$D$8/100))*(1+(NASTAVENIE!$D$9/100))*NASTAVENIE!$D$10</f>
        <v>25.08</v>
      </c>
      <c r="C26" s="119">
        <f>(C6-(C6*NASTAVENIE!$D$8/100))*(1+(NASTAVENIE!$D$9/100))*NASTAVENIE!$D$10</f>
        <v>26.4</v>
      </c>
      <c r="D26" s="119">
        <f>(D6-(D6*NASTAVENIE!$D$8/100))*(1+(NASTAVENIE!$D$9/100))*NASTAVENIE!$D$10</f>
        <v>27.06</v>
      </c>
      <c r="E26" s="119">
        <f>(E6-(E6*NASTAVENIE!$D$8/100))*(1+(NASTAVENIE!$D$9/100))*NASTAVENIE!$D$10</f>
        <v>28.38</v>
      </c>
      <c r="F26" s="119">
        <f>(F6-(F6*NASTAVENIE!$D$8/100))*(1+(NASTAVENIE!$D$9/100))*NASTAVENIE!$D$10</f>
        <v>29.7</v>
      </c>
      <c r="G26" s="119">
        <f>(G6-(G6*NASTAVENIE!$D$8/100))*(1+(NASTAVENIE!$D$9/100))*NASTAVENIE!$D$10</f>
        <v>31.679999999999996</v>
      </c>
      <c r="H26" s="119">
        <f>(H6-(H6*NASTAVENIE!$D$8/100))*(1+(NASTAVENIE!$D$9/100))*NASTAVENIE!$D$10</f>
        <v>33.659999999999997</v>
      </c>
      <c r="I26" s="119">
        <f>(I6-(I6*NASTAVENIE!$D$8/100))*(1+(NASTAVENIE!$D$9/100))*NASTAVENIE!$D$10</f>
        <v>35.64</v>
      </c>
      <c r="J26" s="119">
        <f>(J6-(J6*NASTAVENIE!$D$8/100))*(1+(NASTAVENIE!$D$9/100))*NASTAVENIE!$D$10</f>
        <v>36.96</v>
      </c>
      <c r="K26" s="119">
        <f>(K6-(K6*NASTAVENIE!$D$8/100))*(1+(NASTAVENIE!$D$9/100))*NASTAVENIE!$D$10</f>
        <v>38.940000000000005</v>
      </c>
      <c r="L26" s="119">
        <f>(L6-(L6*NASTAVENIE!$D$8/100))*(1+(NASTAVENIE!$D$9/100))*NASTAVENIE!$D$10</f>
        <v>40.92</v>
      </c>
      <c r="M26" s="119">
        <f>(M6-(M6*NASTAVENIE!$D$8/100))*(1+(NASTAVENIE!$D$9/100))*NASTAVENIE!$D$10</f>
        <v>42.24</v>
      </c>
      <c r="N26" s="119">
        <f>(N6-(N6*NASTAVENIE!$D$8/100))*(1+(NASTAVENIE!$D$9/100))*NASTAVENIE!$D$10</f>
        <v>44.22</v>
      </c>
      <c r="O26" s="119">
        <f>(O6-(O6*NASTAVENIE!$D$8/100))*(1+(NASTAVENIE!$D$9/100))*NASTAVENIE!$D$10</f>
        <v>46.199999999999996</v>
      </c>
      <c r="P26" s="119">
        <f>(P6-(P6*NASTAVENIE!$D$8/100))*(1+(NASTAVENIE!$D$9/100))*NASTAVENIE!$D$10</f>
        <v>48.18</v>
      </c>
      <c r="Q26" s="119">
        <f>(Q6-(Q6*NASTAVENIE!$D$8/100))*(1+(NASTAVENIE!$D$9/100))*NASTAVENIE!$D$10</f>
        <v>50.16</v>
      </c>
      <c r="R26" s="119">
        <f>(R6-(R6*NASTAVENIE!$D$8/100))*(1+(NASTAVENIE!$D$9/100))*NASTAVENIE!$D$10</f>
        <v>51.48</v>
      </c>
      <c r="S26" s="119">
        <f>(S6-(S6*NASTAVENIE!$D$8/100))*(1+(NASTAVENIE!$D$9/100))*NASTAVENIE!$D$10</f>
        <v>53.459999999999994</v>
      </c>
      <c r="T26" s="119">
        <f>(T6-(T6*NASTAVENIE!$D$8/100))*(1+(NASTAVENIE!$D$9/100))*NASTAVENIE!$D$10</f>
        <v>55.440000000000005</v>
      </c>
      <c r="U26" s="119">
        <f>(U6-(U6*NASTAVENIE!$D$8/100))*(1+(NASTAVENIE!$D$9/100))*NASTAVENIE!$D$10</f>
        <v>56.76</v>
      </c>
      <c r="V26" s="119">
        <f>(V6-(V6*NASTAVENIE!$D$8/100))*(1+(NASTAVENIE!$D$9/100))*NASTAVENIE!$D$10</f>
        <v>58.74</v>
      </c>
      <c r="W26" s="119">
        <f>(W6-(W6*NASTAVENIE!$D$8/100))*(1+(NASTAVENIE!$D$9/100))*NASTAVENIE!$D$10</f>
        <v>60.72</v>
      </c>
      <c r="AA26" s="121"/>
      <c r="AB26" s="121"/>
      <c r="AC26" s="122"/>
    </row>
    <row r="27" spans="1:29">
      <c r="A27" s="118">
        <v>600</v>
      </c>
      <c r="B27" s="119">
        <f>(B7-(B7*NASTAVENIE!$D$8/100))*(1+(NASTAVENIE!$D$9/100))*NASTAVENIE!$D$10</f>
        <v>26.4</v>
      </c>
      <c r="C27" s="119">
        <f>(C7-(C7*NASTAVENIE!$D$8/100))*(1+(NASTAVENIE!$D$9/100))*NASTAVENIE!$D$10</f>
        <v>27.06</v>
      </c>
      <c r="D27" s="119">
        <f>(D7-(D7*NASTAVENIE!$D$8/100))*(1+(NASTAVENIE!$D$9/100))*NASTAVENIE!$D$10</f>
        <v>28.38</v>
      </c>
      <c r="E27" s="119">
        <f>(E7-(E7*NASTAVENIE!$D$8/100))*(1+(NASTAVENIE!$D$9/100))*NASTAVENIE!$D$10</f>
        <v>30.36</v>
      </c>
      <c r="F27" s="119">
        <f>(F7-(F7*NASTAVENIE!$D$8/100))*(1+(NASTAVENIE!$D$9/100))*NASTAVENIE!$D$10</f>
        <v>32.339999999999996</v>
      </c>
      <c r="G27" s="119">
        <f>(G7-(G7*NASTAVENIE!$D$8/100))*(1+(NASTAVENIE!$D$9/100))*NASTAVENIE!$D$10</f>
        <v>34.32</v>
      </c>
      <c r="H27" s="119">
        <f>(H7-(H7*NASTAVENIE!$D$8/100))*(1+(NASTAVENIE!$D$9/100))*NASTAVENIE!$D$10</f>
        <v>36.299999999999997</v>
      </c>
      <c r="I27" s="119">
        <f>(I7-(I7*NASTAVENIE!$D$8/100))*(1+(NASTAVENIE!$D$9/100))*NASTAVENIE!$D$10</f>
        <v>38.279999999999994</v>
      </c>
      <c r="J27" s="119">
        <f>(J7-(J7*NASTAVENIE!$D$8/100))*(1+(NASTAVENIE!$D$9/100))*NASTAVENIE!$D$10</f>
        <v>40.26</v>
      </c>
      <c r="K27" s="119">
        <f>(K7-(K7*NASTAVENIE!$D$8/100))*(1+(NASTAVENIE!$D$9/100))*NASTAVENIE!$D$10</f>
        <v>42.24</v>
      </c>
      <c r="L27" s="119">
        <f>(L7-(L7*NASTAVENIE!$D$8/100))*(1+(NASTAVENIE!$D$9/100))*NASTAVENIE!$D$10</f>
        <v>44.22</v>
      </c>
      <c r="M27" s="119">
        <f>(M7-(M7*NASTAVENIE!$D$8/100))*(1+(NASTAVENIE!$D$9/100))*NASTAVENIE!$D$10</f>
        <v>46.859999999999992</v>
      </c>
      <c r="N27" s="119">
        <f>(N7-(N7*NASTAVENIE!$D$8/100))*(1+(NASTAVENIE!$D$9/100))*NASTAVENIE!$D$10</f>
        <v>48.84</v>
      </c>
      <c r="O27" s="119">
        <f>(O7-(O7*NASTAVENIE!$D$8/100))*(1+(NASTAVENIE!$D$9/100))*NASTAVENIE!$D$10</f>
        <v>50.82</v>
      </c>
      <c r="P27" s="119">
        <f>(P7-(P7*NASTAVENIE!$D$8/100))*(1+(NASTAVENIE!$D$9/100))*NASTAVENIE!$D$10</f>
        <v>52.8</v>
      </c>
      <c r="Q27" s="119">
        <f>(Q7-(Q7*NASTAVENIE!$D$8/100))*(1+(NASTAVENIE!$D$9/100))*NASTAVENIE!$D$10</f>
        <v>54.779999999999994</v>
      </c>
      <c r="R27" s="119">
        <f>(R7-(R7*NASTAVENIE!$D$8/100))*(1+(NASTAVENIE!$D$9/100))*NASTAVENIE!$D$10</f>
        <v>56.76</v>
      </c>
      <c r="S27" s="119">
        <f>(S7-(S7*NASTAVENIE!$D$8/100))*(1+(NASTAVENIE!$D$9/100))*NASTAVENIE!$D$10</f>
        <v>58.74</v>
      </c>
      <c r="T27" s="119">
        <f>(T7-(T7*NASTAVENIE!$D$8/100))*(1+(NASTAVENIE!$D$9/100))*NASTAVENIE!$D$10</f>
        <v>60.72</v>
      </c>
      <c r="U27" s="119">
        <f>(U7-(U7*NASTAVENIE!$D$8/100))*(1+(NASTAVENIE!$D$9/100))*NASTAVENIE!$D$10</f>
        <v>62.699999999999996</v>
      </c>
      <c r="V27" s="119">
        <f>(V7-(V7*NASTAVENIE!$D$8/100))*(1+(NASTAVENIE!$D$9/100))*NASTAVENIE!$D$10</f>
        <v>64.679999999999993</v>
      </c>
      <c r="W27" s="119">
        <f>(W7-(W7*NASTAVENIE!$D$8/100))*(1+(NASTAVENIE!$D$9/100))*NASTAVENIE!$D$10</f>
        <v>67.319999999999993</v>
      </c>
      <c r="Y27" s="123"/>
      <c r="AA27" s="121"/>
      <c r="AB27" s="121"/>
      <c r="AC27" s="122"/>
    </row>
    <row r="28" spans="1:29">
      <c r="A28" s="118">
        <v>700</v>
      </c>
      <c r="B28" s="119">
        <f>(B8-(B8*NASTAVENIE!$D$8/100))*(1+(NASTAVENIE!$D$9/100))*NASTAVENIE!$D$10</f>
        <v>27.06</v>
      </c>
      <c r="C28" s="119">
        <f>(C8-(C8*NASTAVENIE!$D$8/100))*(1+(NASTAVENIE!$D$9/100))*NASTAVENIE!$D$10</f>
        <v>28.38</v>
      </c>
      <c r="D28" s="119">
        <f>(D8-(D8*NASTAVENIE!$D$8/100))*(1+(NASTAVENIE!$D$9/100))*NASTAVENIE!$D$10</f>
        <v>30.36</v>
      </c>
      <c r="E28" s="119">
        <f>(E8-(E8*NASTAVENIE!$D$8/100))*(1+(NASTAVENIE!$D$9/100))*NASTAVENIE!$D$10</f>
        <v>32.339999999999996</v>
      </c>
      <c r="F28" s="119">
        <f>(F8-(F8*NASTAVENIE!$D$8/100))*(1+(NASTAVENIE!$D$9/100))*NASTAVENIE!$D$10</f>
        <v>34.979999999999997</v>
      </c>
      <c r="G28" s="119">
        <f>(G8-(G8*NASTAVENIE!$D$8/100))*(1+(NASTAVENIE!$D$9/100))*NASTAVENIE!$D$10</f>
        <v>36.96</v>
      </c>
      <c r="H28" s="119">
        <f>(H8-(H8*NASTAVENIE!$D$8/100))*(1+(NASTAVENIE!$D$9/100))*NASTAVENIE!$D$10</f>
        <v>39.6</v>
      </c>
      <c r="I28" s="119">
        <f>(I8-(I8*NASTAVENIE!$D$8/100))*(1+(NASTAVENIE!$D$9/100))*NASTAVENIE!$D$10</f>
        <v>41.58</v>
      </c>
      <c r="J28" s="119">
        <f>(J8-(J8*NASTAVENIE!$D$8/100))*(1+(NASTAVENIE!$D$9/100))*NASTAVENIE!$D$10</f>
        <v>44.22</v>
      </c>
      <c r="K28" s="119">
        <f>(K8-(K8*NASTAVENIE!$D$8/100))*(1+(NASTAVENIE!$D$9/100))*NASTAVENIE!$D$10</f>
        <v>46.199999999999996</v>
      </c>
      <c r="L28" s="119">
        <f>(L8-(L8*NASTAVENIE!$D$8/100))*(1+(NASTAVENIE!$D$9/100))*NASTAVENIE!$D$10</f>
        <v>48.18</v>
      </c>
      <c r="M28" s="119">
        <f>(M8-(M8*NASTAVENIE!$D$8/100))*(1+(NASTAVENIE!$D$9/100))*NASTAVENIE!$D$10</f>
        <v>50.82</v>
      </c>
      <c r="N28" s="119">
        <f>(N8-(N8*NASTAVENIE!$D$8/100))*(1+(NASTAVENIE!$D$9/100))*NASTAVENIE!$D$10</f>
        <v>52.8</v>
      </c>
      <c r="O28" s="119">
        <f>(O8-(O8*NASTAVENIE!$D$8/100))*(1+(NASTAVENIE!$D$9/100))*NASTAVENIE!$D$10</f>
        <v>55.440000000000005</v>
      </c>
      <c r="P28" s="119">
        <f>(P8-(P8*NASTAVENIE!$D$8/100))*(1+(NASTAVENIE!$D$9/100))*NASTAVENIE!$D$10</f>
        <v>57.42</v>
      </c>
      <c r="Q28" s="119">
        <f>(Q8-(Q8*NASTAVENIE!$D$8/100))*(1+(NASTAVENIE!$D$9/100))*NASTAVENIE!$D$10</f>
        <v>60.059999999999995</v>
      </c>
      <c r="R28" s="119">
        <f>(R8-(R8*NASTAVENIE!$D$8/100))*(1+(NASTAVENIE!$D$9/100))*NASTAVENIE!$D$10</f>
        <v>62.04</v>
      </c>
      <c r="S28" s="119">
        <f>(S8-(S8*NASTAVENIE!$D$8/100))*(1+(NASTAVENIE!$D$9/100))*NASTAVENIE!$D$10</f>
        <v>64.02</v>
      </c>
      <c r="T28" s="119">
        <f>(T8-(T8*NASTAVENIE!$D$8/100))*(1+(NASTAVENIE!$D$9/100))*NASTAVENIE!$D$10</f>
        <v>66.66</v>
      </c>
      <c r="U28" s="119">
        <f>(U8-(U8*NASTAVENIE!$D$8/100))*(1+(NASTAVENIE!$D$9/100))*NASTAVENIE!$D$10</f>
        <v>68.64</v>
      </c>
      <c r="V28" s="119">
        <f>(V8-(V8*NASTAVENIE!$D$8/100))*(1+(NASTAVENIE!$D$9/100))*NASTAVENIE!$D$10</f>
        <v>70.62</v>
      </c>
      <c r="W28" s="119">
        <f>(W8-(W8*NASTAVENIE!$D$8/100))*(1+(NASTAVENIE!$D$9/100))*NASTAVENIE!$D$10</f>
        <v>73.259999999999991</v>
      </c>
      <c r="AC28" s="123"/>
    </row>
    <row r="29" spans="1:29">
      <c r="A29" s="118">
        <v>800</v>
      </c>
      <c r="B29" s="119">
        <f>(B9-(B9*NASTAVENIE!$D$8/100))*(1+(NASTAVENIE!$D$9/100))*NASTAVENIE!$D$10</f>
        <v>27.720000000000002</v>
      </c>
      <c r="C29" s="119">
        <f>(C9-(C9*NASTAVENIE!$D$8/100))*(1+(NASTAVENIE!$D$9/100))*NASTAVENIE!$D$10</f>
        <v>29.7</v>
      </c>
      <c r="D29" s="119">
        <f>(D9-(D9*NASTAVENIE!$D$8/100))*(1+(NASTAVENIE!$D$9/100))*NASTAVENIE!$D$10</f>
        <v>32.339999999999996</v>
      </c>
      <c r="E29" s="119">
        <f>(E9-(E9*NASTAVENIE!$D$8/100))*(1+(NASTAVENIE!$D$9/100))*NASTAVENIE!$D$10</f>
        <v>34.979999999999997</v>
      </c>
      <c r="F29" s="119">
        <f>(F9-(F9*NASTAVENIE!$D$8/100))*(1+(NASTAVENIE!$D$9/100))*NASTAVENIE!$D$10</f>
        <v>36.96</v>
      </c>
      <c r="G29" s="119">
        <f>(G9-(G9*NASTAVENIE!$D$8/100))*(1+(NASTAVENIE!$D$9/100))*NASTAVENIE!$D$10</f>
        <v>40.26</v>
      </c>
      <c r="H29" s="119">
        <f>(H9-(H9*NASTAVENIE!$D$8/100))*(1+(NASTAVENIE!$D$9/100))*NASTAVENIE!$D$10</f>
        <v>42.24</v>
      </c>
      <c r="I29" s="119">
        <f>(I9-(I9*NASTAVENIE!$D$8/100))*(1+(NASTAVENIE!$D$9/100))*NASTAVENIE!$D$10</f>
        <v>44.879999999999995</v>
      </c>
      <c r="J29" s="119">
        <f>(J9-(J9*NASTAVENIE!$D$8/100))*(1+(NASTAVENIE!$D$9/100))*NASTAVENIE!$D$10</f>
        <v>47.52</v>
      </c>
      <c r="K29" s="119">
        <f>(K9-(K9*NASTAVENIE!$D$8/100))*(1+(NASTAVENIE!$D$9/100))*NASTAVENIE!$D$10</f>
        <v>49.5</v>
      </c>
      <c r="L29" s="119">
        <f>(L9-(L9*NASTAVENIE!$D$8/100))*(1+(NASTAVENIE!$D$9/100))*NASTAVENIE!$D$10</f>
        <v>52.14</v>
      </c>
      <c r="M29" s="119">
        <f>(M9-(M9*NASTAVENIE!$D$8/100))*(1+(NASTAVENIE!$D$9/100))*NASTAVENIE!$D$10</f>
        <v>54.779999999999994</v>
      </c>
      <c r="N29" s="119">
        <f>(N9-(N9*NASTAVENIE!$D$8/100))*(1+(NASTAVENIE!$D$9/100))*NASTAVENIE!$D$10</f>
        <v>56.76</v>
      </c>
      <c r="O29" s="119">
        <f>(O9-(O9*NASTAVENIE!$D$8/100))*(1+(NASTAVENIE!$D$9/100))*NASTAVENIE!$D$10</f>
        <v>59.4</v>
      </c>
      <c r="P29" s="119">
        <f>(P9-(P9*NASTAVENIE!$D$8/100))*(1+(NASTAVENIE!$D$9/100))*NASTAVENIE!$D$10</f>
        <v>62.04</v>
      </c>
      <c r="Q29" s="119">
        <f>(Q9-(Q9*NASTAVENIE!$D$8/100))*(1+(NASTAVENIE!$D$9/100))*NASTAVENIE!$D$10</f>
        <v>64.679999999999993</v>
      </c>
      <c r="R29" s="119">
        <f>(R9-(R9*NASTAVENIE!$D$8/100))*(1+(NASTAVENIE!$D$9/100))*NASTAVENIE!$D$10</f>
        <v>67.319999999999993</v>
      </c>
      <c r="S29" s="119">
        <f>(S9-(S9*NASTAVENIE!$D$8/100))*(1+(NASTAVENIE!$D$9/100))*NASTAVENIE!$D$10</f>
        <v>69.3</v>
      </c>
      <c r="T29" s="119">
        <f>(T9-(T9*NASTAVENIE!$D$8/100))*(1+(NASTAVENIE!$D$9/100))*NASTAVENIE!$D$10</f>
        <v>71.94</v>
      </c>
      <c r="U29" s="119">
        <f>(U9-(U9*NASTAVENIE!$D$8/100))*(1+(NASTAVENIE!$D$9/100))*NASTAVENIE!$D$10</f>
        <v>74.58</v>
      </c>
      <c r="V29" s="119">
        <f>(V9-(V9*NASTAVENIE!$D$8/100))*(1+(NASTAVENIE!$D$9/100))*NASTAVENIE!$D$10</f>
        <v>77.219999999999985</v>
      </c>
      <c r="W29" s="119">
        <f>(W9-(W9*NASTAVENIE!$D$8/100))*(1+(NASTAVENIE!$D$9/100))*NASTAVENIE!$D$10</f>
        <v>79.86</v>
      </c>
      <c r="X29" s="29"/>
    </row>
    <row r="30" spans="1:29">
      <c r="A30" s="118">
        <v>900</v>
      </c>
      <c r="B30" s="119">
        <f>(B10-(B10*NASTAVENIE!$D$8/100))*(1+(NASTAVENIE!$D$9/100))*NASTAVENIE!$D$10</f>
        <v>29.04</v>
      </c>
      <c r="C30" s="119">
        <f>(C10-(C10*NASTAVENIE!$D$8/100))*(1+(NASTAVENIE!$D$9/100))*NASTAVENIE!$D$10</f>
        <v>31.679999999999996</v>
      </c>
      <c r="D30" s="119">
        <f>(D10-(D10*NASTAVENIE!$D$8/100))*(1+(NASTAVENIE!$D$9/100))*NASTAVENIE!$D$10</f>
        <v>34.32</v>
      </c>
      <c r="E30" s="119">
        <f>(E10-(E10*NASTAVENIE!$D$8/100))*(1+(NASTAVENIE!$D$9/100))*NASTAVENIE!$D$10</f>
        <v>36.96</v>
      </c>
      <c r="F30" s="119">
        <f>(F10-(F10*NASTAVENIE!$D$8/100))*(1+(NASTAVENIE!$D$9/100))*NASTAVENIE!$D$10</f>
        <v>40.26</v>
      </c>
      <c r="G30" s="119">
        <f>(G10-(G10*NASTAVENIE!$D$8/100))*(1+(NASTAVENIE!$D$9/100))*NASTAVENIE!$D$10</f>
        <v>42.9</v>
      </c>
      <c r="H30" s="119">
        <f>(H10-(H10*NASTAVENIE!$D$8/100))*(1+(NASTAVENIE!$D$9/100))*NASTAVENIE!$D$10</f>
        <v>45.54</v>
      </c>
      <c r="I30" s="119">
        <f>(I10-(I10*NASTAVENIE!$D$8/100))*(1+(NASTAVENIE!$D$9/100))*NASTAVENIE!$D$10</f>
        <v>48.18</v>
      </c>
      <c r="J30" s="119">
        <f>(J10-(J10*NASTAVENIE!$D$8/100))*(1+(NASTAVENIE!$D$9/100))*NASTAVENIE!$D$10</f>
        <v>50.82</v>
      </c>
      <c r="K30" s="119">
        <f>(K10-(K10*NASTAVENIE!$D$8/100))*(1+(NASTAVENIE!$D$9/100))*NASTAVENIE!$D$10</f>
        <v>53.459999999999994</v>
      </c>
      <c r="L30" s="119">
        <f>(L10-(L10*NASTAVENIE!$D$8/100))*(1+(NASTAVENIE!$D$9/100))*NASTAVENIE!$D$10</f>
        <v>56.1</v>
      </c>
      <c r="M30" s="119">
        <f>(M10-(M10*NASTAVENIE!$D$8/100))*(1+(NASTAVENIE!$D$9/100))*NASTAVENIE!$D$10</f>
        <v>58.74</v>
      </c>
      <c r="N30" s="119">
        <f>(N10-(N10*NASTAVENIE!$D$8/100))*(1+(NASTAVENIE!$D$9/100))*NASTAVENIE!$D$10</f>
        <v>61.379999999999995</v>
      </c>
      <c r="O30" s="119">
        <f>(O10-(O10*NASTAVENIE!$D$8/100))*(1+(NASTAVENIE!$D$9/100))*NASTAVENIE!$D$10</f>
        <v>64.679999999999993</v>
      </c>
      <c r="P30" s="119">
        <f>(P10-(P10*NASTAVENIE!$D$8/100))*(1+(NASTAVENIE!$D$9/100))*NASTAVENIE!$D$10</f>
        <v>67.319999999999993</v>
      </c>
      <c r="Q30" s="119">
        <f>(Q10-(Q10*NASTAVENIE!$D$8/100))*(1+(NASTAVENIE!$D$9/100))*NASTAVENIE!$D$10</f>
        <v>69.959999999999994</v>
      </c>
      <c r="R30" s="119">
        <f>(R10-(R10*NASTAVENIE!$D$8/100))*(1+(NASTAVENIE!$D$9/100))*NASTAVENIE!$D$10</f>
        <v>72.599999999999994</v>
      </c>
      <c r="S30" s="119">
        <f>(S10-(S10*NASTAVENIE!$D$8/100))*(1+(NASTAVENIE!$D$9/100))*NASTAVENIE!$D$10</f>
        <v>75.239999999999995</v>
      </c>
      <c r="T30" s="119">
        <f>(T10-(T10*NASTAVENIE!$D$8/100))*(1+(NASTAVENIE!$D$9/100))*NASTAVENIE!$D$10</f>
        <v>77.88000000000001</v>
      </c>
      <c r="U30" s="119">
        <f>(U10-(U10*NASTAVENIE!$D$8/100))*(1+(NASTAVENIE!$D$9/100))*NASTAVENIE!$D$10</f>
        <v>80.52</v>
      </c>
      <c r="V30" s="119">
        <f>(V10-(V10*NASTAVENIE!$D$8/100))*(1+(NASTAVENIE!$D$9/100))*NASTAVENIE!$D$10</f>
        <v>83.16</v>
      </c>
      <c r="W30" s="119">
        <f>(W10-(W10*NASTAVENIE!$D$8/100))*(1+(NASTAVENIE!$D$9/100))*NASTAVENIE!$D$10</f>
        <v>85.8</v>
      </c>
      <c r="Y30" s="123"/>
      <c r="Z30" s="123"/>
      <c r="AA30" s="123"/>
    </row>
    <row r="31" spans="1:29">
      <c r="A31" s="118">
        <v>1000</v>
      </c>
      <c r="B31" s="119">
        <f>(B11-(B11*NASTAVENIE!$D$8/100))*(1+(NASTAVENIE!$D$9/100))*NASTAVENIE!$D$10</f>
        <v>31.02</v>
      </c>
      <c r="C31" s="119">
        <f>(C11-(C11*NASTAVENIE!$D$8/100))*(1+(NASTAVENIE!$D$9/100))*NASTAVENIE!$D$10</f>
        <v>33.659999999999997</v>
      </c>
      <c r="D31" s="119">
        <f>(D11-(D11*NASTAVENIE!$D$8/100))*(1+(NASTAVENIE!$D$9/100))*NASTAVENIE!$D$10</f>
        <v>36.299999999999997</v>
      </c>
      <c r="E31" s="119">
        <f>(E11-(E11*NASTAVENIE!$D$8/100))*(1+(NASTAVENIE!$D$9/100))*NASTAVENIE!$D$10</f>
        <v>39.6</v>
      </c>
      <c r="F31" s="119">
        <f>(F11-(F11*NASTAVENIE!$D$8/100))*(1+(NASTAVENIE!$D$9/100))*NASTAVENIE!$D$10</f>
        <v>42.24</v>
      </c>
      <c r="G31" s="119">
        <f>(G11-(G11*NASTAVENIE!$D$8/100))*(1+(NASTAVENIE!$D$9/100))*NASTAVENIE!$D$10</f>
        <v>45.54</v>
      </c>
      <c r="H31" s="119">
        <f>(H11-(H11*NASTAVENIE!$D$8/100))*(1+(NASTAVENIE!$D$9/100))*NASTAVENIE!$D$10</f>
        <v>48.18</v>
      </c>
      <c r="I31" s="119">
        <f>(I11-(I11*NASTAVENIE!$D$8/100))*(1+(NASTAVENIE!$D$9/100))*NASTAVENIE!$D$10</f>
        <v>51.48</v>
      </c>
      <c r="J31" s="119">
        <f>(J11-(J11*NASTAVENIE!$D$8/100))*(1+(NASTAVENIE!$D$9/100))*NASTAVENIE!$D$10</f>
        <v>54.12</v>
      </c>
      <c r="K31" s="119">
        <f>(K11-(K11*NASTAVENIE!$D$8/100))*(1+(NASTAVENIE!$D$9/100))*NASTAVENIE!$D$10</f>
        <v>56.76</v>
      </c>
      <c r="L31" s="119">
        <f>(L11-(L11*NASTAVENIE!$D$8/100))*(1+(NASTAVENIE!$D$9/100))*NASTAVENIE!$D$10</f>
        <v>60.059999999999995</v>
      </c>
      <c r="M31" s="119">
        <f>(M11-(M11*NASTAVENIE!$D$8/100))*(1+(NASTAVENIE!$D$9/100))*NASTAVENIE!$D$10</f>
        <v>62.699999999999996</v>
      </c>
      <c r="N31" s="119">
        <f>(N11-(N11*NASTAVENIE!$D$8/100))*(1+(NASTAVENIE!$D$9/100))*NASTAVENIE!$D$10</f>
        <v>66</v>
      </c>
      <c r="O31" s="119">
        <f>(O11-(O11*NASTAVENIE!$D$8/100))*(1+(NASTAVENIE!$D$9/100))*NASTAVENIE!$D$10</f>
        <v>68.64</v>
      </c>
      <c r="P31" s="119">
        <f>(P11-(P11*NASTAVENIE!$D$8/100))*(1+(NASTAVENIE!$D$9/100))*NASTAVENIE!$D$10</f>
        <v>71.94</v>
      </c>
      <c r="Q31" s="119">
        <f>(Q11-(Q11*NASTAVENIE!$D$8/100))*(1+(NASTAVENIE!$D$9/100))*NASTAVENIE!$D$10</f>
        <v>74.58</v>
      </c>
      <c r="R31" s="119">
        <f>(R11-(R11*NASTAVENIE!$D$8/100))*(1+(NASTAVENIE!$D$9/100))*NASTAVENIE!$D$10</f>
        <v>77.88000000000001</v>
      </c>
      <c r="S31" s="119">
        <f>(S11-(S11*NASTAVENIE!$D$8/100))*(1+(NASTAVENIE!$D$9/100))*NASTAVENIE!$D$10</f>
        <v>80.52</v>
      </c>
      <c r="T31" s="119">
        <f>(T11-(T11*NASTAVENIE!$D$8/100))*(1+(NASTAVENIE!$D$9/100))*NASTAVENIE!$D$10</f>
        <v>83.16</v>
      </c>
      <c r="U31" s="119">
        <f>(U11-(U11*NASTAVENIE!$D$8/100))*(1+(NASTAVENIE!$D$9/100))*NASTAVENIE!$D$10</f>
        <v>86.46</v>
      </c>
      <c r="V31" s="119">
        <f>(V11-(V11*NASTAVENIE!$D$8/100))*(1+(NASTAVENIE!$D$9/100))*NASTAVENIE!$D$10</f>
        <v>89.1</v>
      </c>
      <c r="W31" s="119">
        <f>(W11-(W11*NASTAVENIE!$D$8/100))*(1+(NASTAVENIE!$D$9/100))*NASTAVENIE!$D$10</f>
        <v>92.399999999999991</v>
      </c>
      <c r="AA31" s="123"/>
    </row>
    <row r="32" spans="1:29">
      <c r="A32" s="118">
        <v>1100</v>
      </c>
      <c r="B32" s="119">
        <f>(B12-(B12*NASTAVENIE!$D$8/100))*(1+(NASTAVENIE!$D$9/100))*NASTAVENIE!$D$10</f>
        <v>32.339999999999996</v>
      </c>
      <c r="C32" s="119">
        <f>(C12-(C12*NASTAVENIE!$D$8/100))*(1+(NASTAVENIE!$D$9/100))*NASTAVENIE!$D$10</f>
        <v>35.64</v>
      </c>
      <c r="D32" s="119">
        <f>(D12-(D12*NASTAVENIE!$D$8/100))*(1+(NASTAVENIE!$D$9/100))*NASTAVENIE!$D$10</f>
        <v>38.279999999999994</v>
      </c>
      <c r="E32" s="119">
        <f>(E12-(E12*NASTAVENIE!$D$8/100))*(1+(NASTAVENIE!$D$9/100))*NASTAVENIE!$D$10</f>
        <v>41.58</v>
      </c>
      <c r="F32" s="119">
        <f>(F12-(F12*NASTAVENIE!$D$8/100))*(1+(NASTAVENIE!$D$9/100))*NASTAVENIE!$D$10</f>
        <v>44.879999999999995</v>
      </c>
      <c r="G32" s="119">
        <f>(G12-(G12*NASTAVENIE!$D$8/100))*(1+(NASTAVENIE!$D$9/100))*NASTAVENIE!$D$10</f>
        <v>48.18</v>
      </c>
      <c r="H32" s="119">
        <f>(H12-(H12*NASTAVENIE!$D$8/100))*(1+(NASTAVENIE!$D$9/100))*NASTAVENIE!$D$10</f>
        <v>51.48</v>
      </c>
      <c r="I32" s="119">
        <f>(I12-(I12*NASTAVENIE!$D$8/100))*(1+(NASTAVENIE!$D$9/100))*NASTAVENIE!$D$10</f>
        <v>54.12</v>
      </c>
      <c r="J32" s="119">
        <f>(J12-(J12*NASTAVENIE!$D$8/100))*(1+(NASTAVENIE!$D$9/100))*NASTAVENIE!$D$10</f>
        <v>57.42</v>
      </c>
      <c r="K32" s="119">
        <f>(K12-(K12*NASTAVENIE!$D$8/100))*(1+(NASTAVENIE!$D$9/100))*NASTAVENIE!$D$10</f>
        <v>60.72</v>
      </c>
      <c r="L32" s="119">
        <f>(L12-(L12*NASTAVENIE!$D$8/100))*(1+(NASTAVENIE!$D$9/100))*NASTAVENIE!$D$10</f>
        <v>64.02</v>
      </c>
      <c r="M32" s="119">
        <f>(M12-(M12*NASTAVENIE!$D$8/100))*(1+(NASTAVENIE!$D$9/100))*NASTAVENIE!$D$10</f>
        <v>66.66</v>
      </c>
      <c r="N32" s="119">
        <f>(N12-(N12*NASTAVENIE!$D$8/100))*(1+(NASTAVENIE!$D$9/100))*NASTAVENIE!$D$10</f>
        <v>69.959999999999994</v>
      </c>
      <c r="O32" s="119">
        <f>(O12-(O12*NASTAVENIE!$D$8/100))*(1+(NASTAVENIE!$D$9/100))*NASTAVENIE!$D$10</f>
        <v>73.259999999999991</v>
      </c>
      <c r="P32" s="119">
        <f>(P12-(P12*NASTAVENIE!$D$8/100))*(1+(NASTAVENIE!$D$9/100))*NASTAVENIE!$D$10</f>
        <v>76.559999999999988</v>
      </c>
      <c r="Q32" s="119">
        <f>(Q12-(Q12*NASTAVENIE!$D$8/100))*(1+(NASTAVENIE!$D$9/100))*NASTAVENIE!$D$10</f>
        <v>79.86</v>
      </c>
      <c r="R32" s="119">
        <f>(R12-(R12*NASTAVENIE!$D$8/100))*(1+(NASTAVENIE!$D$9/100))*NASTAVENIE!$D$10</f>
        <v>82.5</v>
      </c>
      <c r="S32" s="119">
        <f>(S12-(S12*NASTAVENIE!$D$8/100))*(1+(NASTAVENIE!$D$9/100))*NASTAVENIE!$D$10</f>
        <v>85.8</v>
      </c>
      <c r="T32" s="119">
        <f>(T12-(T12*NASTAVENIE!$D$8/100))*(1+(NASTAVENIE!$D$9/100))*NASTAVENIE!$D$10</f>
        <v>89.1</v>
      </c>
      <c r="U32" s="119">
        <f>(U12-(U12*NASTAVENIE!$D$8/100))*(1+(NASTAVENIE!$D$9/100))*NASTAVENIE!$D$10</f>
        <v>91.74</v>
      </c>
      <c r="V32" s="119">
        <f>(V12-(V12*NASTAVENIE!$D$8/100))*(1+(NASTAVENIE!$D$9/100))*NASTAVENIE!$D$10</f>
        <v>95.04</v>
      </c>
      <c r="W32" s="119">
        <f>(W12-(W12*NASTAVENIE!$D$8/100))*(1+(NASTAVENIE!$D$9/100))*NASTAVENIE!$D$10</f>
        <v>98.34</v>
      </c>
      <c r="Y32" t="s">
        <v>5</v>
      </c>
      <c r="Z32" s="123"/>
      <c r="AA32" s="123"/>
    </row>
    <row r="33" spans="1:27">
      <c r="A33" s="118">
        <v>1200</v>
      </c>
      <c r="B33" s="119">
        <f>(B13-(B13*NASTAVENIE!$D$8/100))*(1+(NASTAVENIE!$D$9/100))*NASTAVENIE!$D$10</f>
        <v>33.659999999999997</v>
      </c>
      <c r="C33" s="119">
        <f>(C13-(C13*NASTAVENIE!$D$8/100))*(1+(NASTAVENIE!$D$9/100))*NASTAVENIE!$D$10</f>
        <v>36.96</v>
      </c>
      <c r="D33" s="119">
        <f>(D13-(D13*NASTAVENIE!$D$8/100))*(1+(NASTAVENIE!$D$9/100))*NASTAVENIE!$D$10</f>
        <v>40.26</v>
      </c>
      <c r="E33" s="119">
        <f>(E13-(E13*NASTAVENIE!$D$8/100))*(1+(NASTAVENIE!$D$9/100))*NASTAVENIE!$D$10</f>
        <v>44.22</v>
      </c>
      <c r="F33" s="119">
        <f>(F13-(F13*NASTAVENIE!$D$8/100))*(1+(NASTAVENIE!$D$9/100))*NASTAVENIE!$D$10</f>
        <v>47.52</v>
      </c>
      <c r="G33" s="119">
        <f>(G13-(G13*NASTAVENIE!$D$8/100))*(1+(NASTAVENIE!$D$9/100))*NASTAVENIE!$D$10</f>
        <v>50.82</v>
      </c>
      <c r="H33" s="119">
        <f>(H13-(H13*NASTAVENIE!$D$8/100))*(1+(NASTAVENIE!$D$9/100))*NASTAVENIE!$D$10</f>
        <v>54.12</v>
      </c>
      <c r="I33" s="119">
        <f>(I13-(I13*NASTAVENIE!$D$8/100))*(1+(NASTAVENIE!$D$9/100))*NASTAVENIE!$D$10</f>
        <v>57.42</v>
      </c>
      <c r="J33" s="119">
        <f>(J13-(J13*NASTAVENIE!$D$8/100))*(1+(NASTAVENIE!$D$9/100))*NASTAVENIE!$D$10</f>
        <v>60.72</v>
      </c>
      <c r="K33" s="119">
        <f>(K13-(K13*NASTAVENIE!$D$8/100))*(1+(NASTAVENIE!$D$9/100))*NASTAVENIE!$D$10</f>
        <v>64.02</v>
      </c>
      <c r="L33" s="119">
        <f>(L13-(L13*NASTAVENIE!$D$8/100))*(1+(NASTAVENIE!$D$9/100))*NASTAVENIE!$D$10</f>
        <v>67.319999999999993</v>
      </c>
      <c r="M33" s="119">
        <f>(M13-(M13*NASTAVENIE!$D$8/100))*(1+(NASTAVENIE!$D$9/100))*NASTAVENIE!$D$10</f>
        <v>71.28</v>
      </c>
      <c r="N33" s="119">
        <f>(N13-(N13*NASTAVENIE!$D$8/100))*(1+(NASTAVENIE!$D$9/100))*NASTAVENIE!$D$10</f>
        <v>74.58</v>
      </c>
      <c r="O33" s="119">
        <f>(O13-(O13*NASTAVENIE!$D$8/100))*(1+(NASTAVENIE!$D$9/100))*NASTAVENIE!$D$10</f>
        <v>77.88000000000001</v>
      </c>
      <c r="P33" s="119">
        <f>(P13-(P13*NASTAVENIE!$D$8/100))*(1+(NASTAVENIE!$D$9/100))*NASTAVENIE!$D$10</f>
        <v>81.180000000000007</v>
      </c>
      <c r="Q33" s="119">
        <f>(Q13-(Q13*NASTAVENIE!$D$8/100))*(1+(NASTAVENIE!$D$9/100))*NASTAVENIE!$D$10</f>
        <v>84.48</v>
      </c>
      <c r="R33" s="119">
        <f>(R13-(R13*NASTAVENIE!$D$8/100))*(1+(NASTAVENIE!$D$9/100))*NASTAVENIE!$D$10</f>
        <v>87.78</v>
      </c>
      <c r="S33" s="119">
        <f>(S13-(S13*NASTAVENIE!$D$8/100))*(1+(NASTAVENIE!$D$9/100))*NASTAVENIE!$D$10</f>
        <v>91.08</v>
      </c>
      <c r="T33" s="119">
        <f>(T13-(T13*NASTAVENIE!$D$8/100))*(1+(NASTAVENIE!$D$9/100))*NASTAVENIE!$D$10</f>
        <v>94.38000000000001</v>
      </c>
      <c r="U33" s="119">
        <f>(U13-(U13*NASTAVENIE!$D$8/100))*(1+(NASTAVENIE!$D$9/100))*NASTAVENIE!$D$10</f>
        <v>97.68</v>
      </c>
      <c r="V33" s="119">
        <f>(V13-(V13*NASTAVENIE!$D$8/100))*(1+(NASTAVENIE!$D$9/100))*NASTAVENIE!$D$10</f>
        <v>101.64</v>
      </c>
      <c r="W33" s="119">
        <f>(W13-(W13*NASTAVENIE!$D$8/100))*(1+(NASTAVENIE!$D$9/100))*NASTAVENIE!$D$10</f>
        <v>104.94</v>
      </c>
      <c r="Z33" t="s">
        <v>5</v>
      </c>
      <c r="AA33" s="123"/>
    </row>
    <row r="34" spans="1:27">
      <c r="A34" s="118">
        <v>1300</v>
      </c>
      <c r="B34" s="119">
        <f>(B14-(B14*NASTAVENIE!$D$8/100))*(1+(NASTAVENIE!$D$9/100))*NASTAVENIE!$D$10</f>
        <v>35.64</v>
      </c>
      <c r="C34" s="119">
        <f>(C14-(C14*NASTAVENIE!$D$8/100))*(1+(NASTAVENIE!$D$9/100))*NASTAVENIE!$D$10</f>
        <v>38.940000000000005</v>
      </c>
      <c r="D34" s="119">
        <f>(D14-(D14*NASTAVENIE!$D$8/100))*(1+(NASTAVENIE!$D$9/100))*NASTAVENIE!$D$10</f>
        <v>42.24</v>
      </c>
      <c r="E34" s="119">
        <f>(E14-(E14*NASTAVENIE!$D$8/100))*(1+(NASTAVENIE!$D$9/100))*NASTAVENIE!$D$10</f>
        <v>46.199999999999996</v>
      </c>
      <c r="F34" s="119">
        <f>(F14-(F14*NASTAVENIE!$D$8/100))*(1+(NASTAVENIE!$D$9/100))*NASTAVENIE!$D$10</f>
        <v>49.5</v>
      </c>
      <c r="G34" s="119">
        <f>(G14-(G14*NASTAVENIE!$D$8/100))*(1+(NASTAVENIE!$D$9/100))*NASTAVENIE!$D$10</f>
        <v>53.459999999999994</v>
      </c>
      <c r="H34" s="119">
        <f>(H14-(H14*NASTAVENIE!$D$8/100))*(1+(NASTAVENIE!$D$9/100))*NASTAVENIE!$D$10</f>
        <v>56.76</v>
      </c>
      <c r="I34" s="119">
        <f>(I14-(I14*NASTAVENIE!$D$8/100))*(1+(NASTAVENIE!$D$9/100))*NASTAVENIE!$D$10</f>
        <v>60.72</v>
      </c>
      <c r="J34" s="119">
        <f>(J14-(J14*NASTAVENIE!$D$8/100))*(1+(NASTAVENIE!$D$9/100))*NASTAVENIE!$D$10</f>
        <v>64.02</v>
      </c>
      <c r="K34" s="119">
        <f>(K14-(K14*NASTAVENIE!$D$8/100))*(1+(NASTAVENIE!$D$9/100))*NASTAVENIE!$D$10</f>
        <v>67.97999999999999</v>
      </c>
      <c r="L34" s="119">
        <f>(L14-(L14*NASTAVENIE!$D$8/100))*(1+(NASTAVENIE!$D$9/100))*NASTAVENIE!$D$10</f>
        <v>71.28</v>
      </c>
      <c r="M34" s="119">
        <f>(M14-(M14*NASTAVENIE!$D$8/100))*(1+(NASTAVENIE!$D$9/100))*NASTAVENIE!$D$10</f>
        <v>75.239999999999995</v>
      </c>
      <c r="N34" s="119">
        <f>(N14-(N14*NASTAVENIE!$D$8/100))*(1+(NASTAVENIE!$D$9/100))*NASTAVENIE!$D$10</f>
        <v>78.540000000000006</v>
      </c>
      <c r="O34" s="119">
        <f>(O14-(O14*NASTAVENIE!$D$8/100))*(1+(NASTAVENIE!$D$9/100))*NASTAVENIE!$D$10</f>
        <v>82.5</v>
      </c>
      <c r="P34" s="119">
        <f>(P14-(P14*NASTAVENIE!$D$8/100))*(1+(NASTAVENIE!$D$9/100))*NASTAVENIE!$D$10</f>
        <v>85.8</v>
      </c>
      <c r="Q34" s="119">
        <f>(Q14-(Q14*NASTAVENIE!$D$8/100))*(1+(NASTAVENIE!$D$9/100))*NASTAVENIE!$D$10</f>
        <v>89.759999999999991</v>
      </c>
      <c r="R34" s="119">
        <f>(R14-(R14*NASTAVENIE!$D$8/100))*(1+(NASTAVENIE!$D$9/100))*NASTAVENIE!$D$10</f>
        <v>93.059999999999988</v>
      </c>
      <c r="S34" s="119">
        <f>(S14-(S14*NASTAVENIE!$D$8/100))*(1+(NASTAVENIE!$D$9/100))*NASTAVENIE!$D$10</f>
        <v>96.36</v>
      </c>
      <c r="T34" s="119">
        <f>(T14-(T14*NASTAVENIE!$D$8/100))*(1+(NASTAVENIE!$D$9/100))*NASTAVENIE!$D$10</f>
        <v>100.32</v>
      </c>
      <c r="U34" s="119">
        <f>(U14-(U14*NASTAVENIE!$D$8/100))*(1+(NASTAVENIE!$D$9/100))*NASTAVENIE!$D$10</f>
        <v>103.61999999999999</v>
      </c>
      <c r="V34" s="119">
        <f>(V14-(V14*NASTAVENIE!$D$8/100))*(1+(NASTAVENIE!$D$9/100))*NASTAVENIE!$D$10</f>
        <v>107.58</v>
      </c>
      <c r="W34" s="119">
        <f>(W14-(W14*NASTAVENIE!$D$8/100))*(1+(NASTAVENIE!$D$9/100))*NASTAVENIE!$D$10</f>
        <v>110.88000000000001</v>
      </c>
    </row>
    <row r="35" spans="1:27">
      <c r="A35" s="118">
        <v>1400</v>
      </c>
      <c r="B35" s="119">
        <f>(B15-(B15*NASTAVENIE!$D$8/100))*(1+(NASTAVENIE!$D$9/100))*NASTAVENIE!$D$10</f>
        <v>36.96</v>
      </c>
      <c r="C35" s="119">
        <f>(C15-(C15*NASTAVENIE!$D$8/100))*(1+(NASTAVENIE!$D$9/100))*NASTAVENIE!$D$10</f>
        <v>40.92</v>
      </c>
      <c r="D35" s="119">
        <f>(D15-(D15*NASTAVENIE!$D$8/100))*(1+(NASTAVENIE!$D$9/100))*NASTAVENIE!$D$10</f>
        <v>44.22</v>
      </c>
      <c r="E35" s="119">
        <f>(E15-(E15*NASTAVENIE!$D$8/100))*(1+(NASTAVENIE!$D$9/100))*NASTAVENIE!$D$10</f>
        <v>48.18</v>
      </c>
      <c r="F35" s="119">
        <f>(F15-(F15*NASTAVENIE!$D$8/100))*(1+(NASTAVENIE!$D$9/100))*NASTAVENIE!$D$10</f>
        <v>52.14</v>
      </c>
      <c r="G35" s="119">
        <f>(G15-(G15*NASTAVENIE!$D$8/100))*(1+(NASTAVENIE!$D$9/100))*NASTAVENIE!$D$10</f>
        <v>56.1</v>
      </c>
      <c r="H35" s="119">
        <f>(H15-(H15*NASTAVENIE!$D$8/100))*(1+(NASTAVENIE!$D$9/100))*NASTAVENIE!$D$10</f>
        <v>60.059999999999995</v>
      </c>
      <c r="I35" s="119">
        <f>(I15-(I15*NASTAVENIE!$D$8/100))*(1+(NASTAVENIE!$D$9/100))*NASTAVENIE!$D$10</f>
        <v>64.02</v>
      </c>
      <c r="J35" s="119">
        <f>(J15-(J15*NASTAVENIE!$D$8/100))*(1+(NASTAVENIE!$D$9/100))*NASTAVENIE!$D$10</f>
        <v>67.319999999999993</v>
      </c>
      <c r="K35" s="119">
        <f>(K15-(K15*NASTAVENIE!$D$8/100))*(1+(NASTAVENIE!$D$9/100))*NASTAVENIE!$D$10</f>
        <v>71.28</v>
      </c>
      <c r="L35" s="119">
        <f>(L15-(L15*NASTAVENIE!$D$8/100))*(1+(NASTAVENIE!$D$9/100))*NASTAVENIE!$D$10</f>
        <v>75.239999999999995</v>
      </c>
      <c r="M35" s="119">
        <f>(M15-(M15*NASTAVENIE!$D$8/100))*(1+(NASTAVENIE!$D$9/100))*NASTAVENIE!$D$10</f>
        <v>79.2</v>
      </c>
      <c r="N35" s="119">
        <f>(N15-(N15*NASTAVENIE!$D$8/100))*(1+(NASTAVENIE!$D$9/100))*NASTAVENIE!$D$10</f>
        <v>83.16</v>
      </c>
      <c r="O35" s="119">
        <f>(O15-(O15*NASTAVENIE!$D$8/100))*(1+(NASTAVENIE!$D$9/100))*NASTAVENIE!$D$10</f>
        <v>87.11999999999999</v>
      </c>
      <c r="P35" s="119">
        <f>(P15-(P15*NASTAVENIE!$D$8/100))*(1+(NASTAVENIE!$D$9/100))*NASTAVENIE!$D$10</f>
        <v>90.419999999999987</v>
      </c>
      <c r="Q35" s="119">
        <f>(Q15-(Q15*NASTAVENIE!$D$8/100))*(1+(NASTAVENIE!$D$9/100))*NASTAVENIE!$D$10</f>
        <v>94.38000000000001</v>
      </c>
      <c r="R35" s="119">
        <f>(R15-(R15*NASTAVENIE!$D$8/100))*(1+(NASTAVENIE!$D$9/100))*NASTAVENIE!$D$10</f>
        <v>98.34</v>
      </c>
      <c r="S35" s="119">
        <f>(S15-(S15*NASTAVENIE!$D$8/100))*(1+(NASTAVENIE!$D$9/100))*NASTAVENIE!$D$10</f>
        <v>101.64</v>
      </c>
      <c r="T35" s="119">
        <f>(T15-(T15*NASTAVENIE!$D$8/100))*(1+(NASTAVENIE!$D$9/100))*NASTAVENIE!$D$10</f>
        <v>106.25999999999999</v>
      </c>
      <c r="U35" s="119">
        <f>(U15-(U15*NASTAVENIE!$D$8/100))*(1+(NASTAVENIE!$D$9/100))*NASTAVENIE!$D$10</f>
        <v>109.55999999999999</v>
      </c>
      <c r="V35" s="119">
        <f>(V15-(V15*NASTAVENIE!$D$8/100))*(1+(NASTAVENIE!$D$9/100))*NASTAVENIE!$D$10</f>
        <v>113.52</v>
      </c>
      <c r="W35" s="119">
        <f>(W15-(W15*NASTAVENIE!$D$8/100))*(1+(NASTAVENIE!$D$9/100))*NASTAVENIE!$D$10</f>
        <v>117.48</v>
      </c>
    </row>
    <row r="36" spans="1:27">
      <c r="A36" s="118">
        <v>1500</v>
      </c>
      <c r="B36" s="119">
        <f>(B16-(B16*NASTAVENIE!$D$8/100))*(1+(NASTAVENIE!$D$9/100))*NASTAVENIE!$D$10</f>
        <v>38.279999999999994</v>
      </c>
      <c r="C36" s="119">
        <f>(C16-(C16*NASTAVENIE!$D$8/100))*(1+(NASTAVENIE!$D$9/100))*NASTAVENIE!$D$10</f>
        <v>42.24</v>
      </c>
      <c r="D36" s="119">
        <f>(D16-(D16*NASTAVENIE!$D$8/100))*(1+(NASTAVENIE!$D$9/100))*NASTAVENIE!$D$10</f>
        <v>46.859999999999992</v>
      </c>
      <c r="E36" s="119">
        <f>(E16-(E16*NASTAVENIE!$D$8/100))*(1+(NASTAVENIE!$D$9/100))*NASTAVENIE!$D$10</f>
        <v>50.82</v>
      </c>
      <c r="F36" s="119">
        <f>(F16-(F16*NASTAVENIE!$D$8/100))*(1+(NASTAVENIE!$D$9/100))*NASTAVENIE!$D$10</f>
        <v>54.779999999999994</v>
      </c>
      <c r="G36" s="119">
        <f>(G16-(G16*NASTAVENIE!$D$8/100))*(1+(NASTAVENIE!$D$9/100))*NASTAVENIE!$D$10</f>
        <v>58.74</v>
      </c>
      <c r="H36" s="119">
        <f>(H16-(H16*NASTAVENIE!$D$8/100))*(1+(NASTAVENIE!$D$9/100))*NASTAVENIE!$D$10</f>
        <v>62.699999999999996</v>
      </c>
      <c r="I36" s="119">
        <f>(I16-(I16*NASTAVENIE!$D$8/100))*(1+(NASTAVENIE!$D$9/100))*NASTAVENIE!$D$10</f>
        <v>66.66</v>
      </c>
      <c r="J36" s="119">
        <f>(J16-(J16*NASTAVENIE!$D$8/100))*(1+(NASTAVENIE!$D$9/100))*NASTAVENIE!$D$10</f>
        <v>71.28</v>
      </c>
      <c r="K36" s="119">
        <f>(K16-(K16*NASTAVENIE!$D$8/100))*(1+(NASTAVENIE!$D$9/100))*NASTAVENIE!$D$10</f>
        <v>75.239999999999995</v>
      </c>
      <c r="L36" s="119">
        <f>(L16-(L16*NASTAVENIE!$D$8/100))*(1+(NASTAVENIE!$D$9/100))*NASTAVENIE!$D$10</f>
        <v>79.2</v>
      </c>
      <c r="M36" s="119">
        <f>(M16-(M16*NASTAVENIE!$D$8/100))*(1+(NASTAVENIE!$D$9/100))*NASTAVENIE!$D$10</f>
        <v>83.16</v>
      </c>
      <c r="N36" s="119">
        <f>(N16-(N16*NASTAVENIE!$D$8/100))*(1+(NASTAVENIE!$D$9/100))*NASTAVENIE!$D$10</f>
        <v>87.11999999999999</v>
      </c>
      <c r="O36" s="119">
        <f>(O16-(O16*NASTAVENIE!$D$8/100))*(1+(NASTAVENIE!$D$9/100))*NASTAVENIE!$D$10</f>
        <v>91.08</v>
      </c>
      <c r="P36" s="119">
        <f>(P16-(P16*NASTAVENIE!$D$8/100))*(1+(NASTAVENIE!$D$9/100))*NASTAVENIE!$D$10</f>
        <v>95.04</v>
      </c>
      <c r="Q36" s="119">
        <f>(Q16-(Q16*NASTAVENIE!$D$8/100))*(1+(NASTAVENIE!$D$9/100))*NASTAVENIE!$D$10</f>
        <v>99.66</v>
      </c>
      <c r="R36" s="119">
        <f>(R16-(R16*NASTAVENIE!$D$8/100))*(1+(NASTAVENIE!$D$9/100))*NASTAVENIE!$D$10</f>
        <v>103.61999999999999</v>
      </c>
      <c r="S36" s="119">
        <f>(S16-(S16*NASTAVENIE!$D$8/100))*(1+(NASTAVENIE!$D$9/100))*NASTAVENIE!$D$10</f>
        <v>107.58</v>
      </c>
      <c r="T36" s="119">
        <f>(T16-(T16*NASTAVENIE!$D$8/100))*(1+(NASTAVENIE!$D$9/100))*NASTAVENIE!$D$10</f>
        <v>111.54</v>
      </c>
      <c r="U36" s="119">
        <f>(U16-(U16*NASTAVENIE!$D$8/100))*(1+(NASTAVENIE!$D$9/100))*NASTAVENIE!$D$10</f>
        <v>115.5</v>
      </c>
      <c r="V36" s="119">
        <f>(V16-(V16*NASTAVENIE!$D$8/100))*(1+(NASTAVENIE!$D$9/100))*NASTAVENIE!$D$10</f>
        <v>119.46</v>
      </c>
      <c r="W36" s="119">
        <f>(W16-(W16*NASTAVENIE!$D$8/100))*(1+(NASTAVENIE!$D$9/100))*NASTAVENIE!$D$10</f>
        <v>123.41999999999999</v>
      </c>
    </row>
    <row r="37" spans="1:27">
      <c r="A37" s="118">
        <v>1600</v>
      </c>
      <c r="B37" s="119">
        <f>(B17-(B17*NASTAVENIE!$D$8/100))*(1+(NASTAVENIE!$D$9/100))*NASTAVENIE!$D$10</f>
        <v>40.26</v>
      </c>
      <c r="C37" s="119">
        <f>(C17-(C17*NASTAVENIE!$D$8/100))*(1+(NASTAVENIE!$D$9/100))*NASTAVENIE!$D$10</f>
        <v>44.22</v>
      </c>
      <c r="D37" s="119">
        <f>(D17-(D17*NASTAVENIE!$D$8/100))*(1+(NASTAVENIE!$D$9/100))*NASTAVENIE!$D$10</f>
        <v>48.84</v>
      </c>
      <c r="E37" s="119">
        <f>(E17-(E17*NASTAVENIE!$D$8/100))*(1+(NASTAVENIE!$D$9/100))*NASTAVENIE!$D$10</f>
        <v>52.8</v>
      </c>
      <c r="F37" s="119">
        <f>(F17-(F17*NASTAVENIE!$D$8/100))*(1+(NASTAVENIE!$D$9/100))*NASTAVENIE!$D$10</f>
        <v>56.76</v>
      </c>
      <c r="G37" s="119">
        <f>(G17-(G17*NASTAVENIE!$D$8/100))*(1+(NASTAVENIE!$D$9/100))*NASTAVENIE!$D$10</f>
        <v>61.379999999999995</v>
      </c>
      <c r="H37" s="119">
        <f>(H17-(H17*NASTAVENIE!$D$8/100))*(1+(NASTAVENIE!$D$9/100))*NASTAVENIE!$D$10</f>
        <v>66</v>
      </c>
      <c r="I37" s="119">
        <f>(I17-(I17*NASTAVENIE!$D$8/100))*(1+(NASTAVENIE!$D$9/100))*NASTAVENIE!$D$10</f>
        <v>69.959999999999994</v>
      </c>
      <c r="J37" s="119">
        <f>(J17-(J17*NASTAVENIE!$D$8/100))*(1+(NASTAVENIE!$D$9/100))*NASTAVENIE!$D$10</f>
        <v>74.58</v>
      </c>
      <c r="K37" s="119">
        <f>(K17-(K17*NASTAVENIE!$D$8/100))*(1+(NASTAVENIE!$D$9/100))*NASTAVENIE!$D$10</f>
        <v>78.540000000000006</v>
      </c>
      <c r="L37" s="119">
        <f>(L17-(L17*NASTAVENIE!$D$8/100))*(1+(NASTAVENIE!$D$9/100))*NASTAVENIE!$D$10</f>
        <v>83.16</v>
      </c>
      <c r="M37" s="119">
        <f>(M17-(M17*NASTAVENIE!$D$8/100))*(1+(NASTAVENIE!$D$9/100))*NASTAVENIE!$D$10</f>
        <v>87.11999999999999</v>
      </c>
      <c r="N37" s="119">
        <f>(N17-(N17*NASTAVENIE!$D$8/100))*(1+(NASTAVENIE!$D$9/100))*NASTAVENIE!$D$10</f>
        <v>91.08</v>
      </c>
      <c r="O37" s="119">
        <f>(O17-(O17*NASTAVENIE!$D$8/100))*(1+(NASTAVENIE!$D$9/100))*NASTAVENIE!$D$10</f>
        <v>95.7</v>
      </c>
      <c r="P37" s="119">
        <f>(P17-(P17*NASTAVENIE!$D$8/100))*(1+(NASTAVENIE!$D$9/100))*NASTAVENIE!$D$10</f>
        <v>99.66</v>
      </c>
      <c r="Q37" s="119">
        <f>(Q17-(Q17*NASTAVENIE!$D$8/100))*(1+(NASTAVENIE!$D$9/100))*NASTAVENIE!$D$10</f>
        <v>104.28</v>
      </c>
      <c r="R37" s="119">
        <f>(R17-(R17*NASTAVENIE!$D$8/100))*(1+(NASTAVENIE!$D$9/100))*NASTAVENIE!$D$10</f>
        <v>108.24</v>
      </c>
      <c r="S37" s="119">
        <f>(S17-(S17*NASTAVENIE!$D$8/100))*(1+(NASTAVENIE!$D$9/100))*NASTAVENIE!$D$10</f>
        <v>112.86</v>
      </c>
      <c r="T37" s="119">
        <f>(T17-(T17*NASTAVENIE!$D$8/100))*(1+(NASTAVENIE!$D$9/100))*NASTAVENIE!$D$10</f>
        <v>116.82</v>
      </c>
      <c r="U37" s="119">
        <f>(U17-(U17*NASTAVENIE!$D$8/100))*(1+(NASTAVENIE!$D$9/100))*NASTAVENIE!$D$10</f>
        <v>121.44</v>
      </c>
      <c r="V37" s="119">
        <f>(V17-(V17*NASTAVENIE!$D$8/100))*(1+(NASTAVENIE!$D$9/100))*NASTAVENIE!$D$10</f>
        <v>125.39999999999999</v>
      </c>
      <c r="W37" s="119">
        <f>(W17-(W17*NASTAVENIE!$D$8/100))*(1+(NASTAVENIE!$D$9/100))*NASTAVENIE!$D$10</f>
        <v>186.78</v>
      </c>
    </row>
    <row r="38" spans="1:27">
      <c r="A38" s="118">
        <v>1700</v>
      </c>
      <c r="B38" s="119">
        <f>(B18-(B18*NASTAVENIE!$D$8/100))*(1+(NASTAVENIE!$D$9/100))*NASTAVENIE!$D$10</f>
        <v>41.58</v>
      </c>
      <c r="C38" s="119">
        <f>(C18-(C18*NASTAVENIE!$D$8/100))*(1+(NASTAVENIE!$D$9/100))*NASTAVENIE!$D$10</f>
        <v>46.199999999999996</v>
      </c>
      <c r="D38" s="119">
        <f>(D18-(D18*NASTAVENIE!$D$8/100))*(1+(NASTAVENIE!$D$9/100))*NASTAVENIE!$D$10</f>
        <v>50.82</v>
      </c>
      <c r="E38" s="119">
        <f>(E18-(E18*NASTAVENIE!$D$8/100))*(1+(NASTAVENIE!$D$9/100))*NASTAVENIE!$D$10</f>
        <v>54.779999999999994</v>
      </c>
      <c r="F38" s="119">
        <f>(F18-(F18*NASTAVENIE!$D$8/100))*(1+(NASTAVENIE!$D$9/100))*NASTAVENIE!$D$10</f>
        <v>59.4</v>
      </c>
      <c r="G38" s="119">
        <f>(G18-(G18*NASTAVENIE!$D$8/100))*(1+(NASTAVENIE!$D$9/100))*NASTAVENIE!$D$10</f>
        <v>64.02</v>
      </c>
      <c r="H38" s="119">
        <f>(H18-(H18*NASTAVENIE!$D$8/100))*(1+(NASTAVENIE!$D$9/100))*NASTAVENIE!$D$10</f>
        <v>68.64</v>
      </c>
      <c r="I38" s="119">
        <f>(I18-(I18*NASTAVENIE!$D$8/100))*(1+(NASTAVENIE!$D$9/100))*NASTAVENIE!$D$10</f>
        <v>73.259999999999991</v>
      </c>
      <c r="J38" s="119">
        <f>(J18-(J18*NASTAVENIE!$D$8/100))*(1+(NASTAVENIE!$D$9/100))*NASTAVENIE!$D$10</f>
        <v>77.88000000000001</v>
      </c>
      <c r="K38" s="119">
        <f>(K18-(K18*NASTAVENIE!$D$8/100))*(1+(NASTAVENIE!$D$9/100))*NASTAVENIE!$D$10</f>
        <v>82.5</v>
      </c>
      <c r="L38" s="119">
        <f>(L18-(L18*NASTAVENIE!$D$8/100))*(1+(NASTAVENIE!$D$9/100))*NASTAVENIE!$D$10</f>
        <v>87.11999999999999</v>
      </c>
      <c r="M38" s="119">
        <f>(M18-(M18*NASTAVENIE!$D$8/100))*(1+(NASTAVENIE!$D$9/100))*NASTAVENIE!$D$10</f>
        <v>91.08</v>
      </c>
      <c r="N38" s="119">
        <f>(N18-(N18*NASTAVENIE!$D$8/100))*(1+(NASTAVENIE!$D$9/100))*NASTAVENIE!$D$10</f>
        <v>95.7</v>
      </c>
      <c r="O38" s="119">
        <f>(O18-(O18*NASTAVENIE!$D$8/100))*(1+(NASTAVENIE!$D$9/100))*NASTAVENIE!$D$10</f>
        <v>100.32</v>
      </c>
      <c r="P38" s="119">
        <f>(P18-(P18*NASTAVENIE!$D$8/100))*(1+(NASTAVENIE!$D$9/100))*NASTAVENIE!$D$10</f>
        <v>104.94</v>
      </c>
      <c r="Q38" s="119">
        <f>(Q18-(Q18*NASTAVENIE!$D$8/100))*(1+(NASTAVENIE!$D$9/100))*NASTAVENIE!$D$10</f>
        <v>109.55999999999999</v>
      </c>
      <c r="R38" s="119">
        <f>(R18-(R18*NASTAVENIE!$D$8/100))*(1+(NASTAVENIE!$D$9/100))*NASTAVENIE!$D$10</f>
        <v>113.52</v>
      </c>
      <c r="S38" s="119">
        <f>(S18-(S18*NASTAVENIE!$D$8/100))*(1+(NASTAVENIE!$D$9/100))*NASTAVENIE!$D$10</f>
        <v>118.14</v>
      </c>
      <c r="T38" s="119">
        <f>(T18-(T18*NASTAVENIE!$D$8/100))*(1+(NASTAVENIE!$D$9/100))*NASTAVENIE!$D$10</f>
        <v>122.75999999999999</v>
      </c>
      <c r="U38" s="119">
        <f>(U18-(U18*NASTAVENIE!$D$8/100))*(1+(NASTAVENIE!$D$9/100))*NASTAVENIE!$D$10</f>
        <v>182.82</v>
      </c>
      <c r="V38" s="119">
        <f>(V18-(V18*NASTAVENIE!$D$8/100))*(1+(NASTAVENIE!$D$9/100))*NASTAVENIE!$D$10</f>
        <v>190.08</v>
      </c>
      <c r="W38" s="119">
        <f>(W18-(W18*NASTAVENIE!$D$8/100))*(1+(NASTAVENIE!$D$9/100))*NASTAVENIE!$D$10</f>
        <v>196.68</v>
      </c>
    </row>
    <row r="39" spans="1:27">
      <c r="A39" s="118">
        <v>1800</v>
      </c>
      <c r="B39" s="119">
        <f>(B19-(B19*NASTAVENIE!$D$8/100))*(1+(NASTAVENIE!$D$9/100))*NASTAVENIE!$D$10</f>
        <v>43.559999999999995</v>
      </c>
      <c r="C39" s="119">
        <f>(C19-(C19*NASTAVENIE!$D$8/100))*(1+(NASTAVENIE!$D$9/100))*NASTAVENIE!$D$10</f>
        <v>48.18</v>
      </c>
      <c r="D39" s="119">
        <f>(D19-(D19*NASTAVENIE!$D$8/100))*(1+(NASTAVENIE!$D$9/100))*NASTAVENIE!$D$10</f>
        <v>52.8</v>
      </c>
      <c r="E39" s="119">
        <f>(E19-(E19*NASTAVENIE!$D$8/100))*(1+(NASTAVENIE!$D$9/100))*NASTAVENIE!$D$10</f>
        <v>57.42</v>
      </c>
      <c r="F39" s="119">
        <f>(F19-(F19*NASTAVENIE!$D$8/100))*(1+(NASTAVENIE!$D$9/100))*NASTAVENIE!$D$10</f>
        <v>62.04</v>
      </c>
      <c r="G39" s="119">
        <f>(G19-(G19*NASTAVENIE!$D$8/100))*(1+(NASTAVENIE!$D$9/100))*NASTAVENIE!$D$10</f>
        <v>67.319999999999993</v>
      </c>
      <c r="H39" s="119">
        <f>(H19-(H19*NASTAVENIE!$D$8/100))*(1+(NASTAVENIE!$D$9/100))*NASTAVENIE!$D$10</f>
        <v>71.94</v>
      </c>
      <c r="I39" s="119">
        <f>(I19-(I19*NASTAVENIE!$D$8/100))*(1+(NASTAVENIE!$D$9/100))*NASTAVENIE!$D$10</f>
        <v>76.559999999999988</v>
      </c>
      <c r="J39" s="119">
        <f>(J19-(J19*NASTAVENIE!$D$8/100))*(1+(NASTAVENIE!$D$9/100))*NASTAVENIE!$D$10</f>
        <v>81.180000000000007</v>
      </c>
      <c r="K39" s="119">
        <f>(K19-(K19*NASTAVENIE!$D$8/100))*(1+(NASTAVENIE!$D$9/100))*NASTAVENIE!$D$10</f>
        <v>85.8</v>
      </c>
      <c r="L39" s="119">
        <f>(L19-(L19*NASTAVENIE!$D$8/100))*(1+(NASTAVENIE!$D$9/100))*NASTAVENIE!$D$10</f>
        <v>90.419999999999987</v>
      </c>
      <c r="M39" s="119">
        <f>(M19-(M19*NASTAVENIE!$D$8/100))*(1+(NASTAVENIE!$D$9/100))*NASTAVENIE!$D$10</f>
        <v>95.04</v>
      </c>
      <c r="N39" s="119">
        <f>(N19-(N19*NASTAVENIE!$D$8/100))*(1+(NASTAVENIE!$D$9/100))*NASTAVENIE!$D$10</f>
        <v>99.66</v>
      </c>
      <c r="O39" s="119">
        <f>(O19-(O19*NASTAVENIE!$D$8/100))*(1+(NASTAVENIE!$D$9/100))*NASTAVENIE!$D$10</f>
        <v>104.94</v>
      </c>
      <c r="P39" s="119">
        <f>(P19-(P19*NASTAVENIE!$D$8/100))*(1+(NASTAVENIE!$D$9/100))*NASTAVENIE!$D$10</f>
        <v>109.55999999999999</v>
      </c>
      <c r="Q39" s="119">
        <f>(Q19-(Q19*NASTAVENIE!$D$8/100))*(1+(NASTAVENIE!$D$9/100))*NASTAVENIE!$D$10</f>
        <v>114.18</v>
      </c>
      <c r="R39" s="119">
        <f>(R19-(R19*NASTAVENIE!$D$8/100))*(1+(NASTAVENIE!$D$9/100))*NASTAVENIE!$D$10</f>
        <v>118.8</v>
      </c>
      <c r="S39" s="119">
        <f>(S19-(S19*NASTAVENIE!$D$8/100))*(1+(NASTAVENIE!$D$9/100))*NASTAVENIE!$D$10</f>
        <v>124.08</v>
      </c>
      <c r="T39" s="119">
        <f>(T19-(T19*NASTAVENIE!$D$8/100))*(1+(NASTAVENIE!$D$9/100))*NASTAVENIE!$D$10</f>
        <v>184.79999999999998</v>
      </c>
      <c r="U39" s="119">
        <f>(U19-(U19*NASTAVENIE!$D$8/100))*(1+(NASTAVENIE!$D$9/100))*NASTAVENIE!$D$10</f>
        <v>192.06</v>
      </c>
      <c r="V39" s="119">
        <f>(V19-(V19*NASTAVENIE!$D$8/100))*(1+(NASTAVENIE!$D$9/100))*NASTAVENIE!$D$10</f>
        <v>199.32</v>
      </c>
      <c r="W39" s="119">
        <f>(W19-(W19*NASTAVENIE!$D$8/100))*(1+(NASTAVENIE!$D$9/100))*NASTAVENIE!$D$10</f>
        <v>207.23999999999998</v>
      </c>
    </row>
    <row r="40" spans="1:27">
      <c r="A40" s="118">
        <v>1900</v>
      </c>
      <c r="B40" s="119">
        <f>(B20-(B20*NASTAVENIE!$D$8/100))*(1+(NASTAVENIE!$D$9/100))*NASTAVENIE!$D$10</f>
        <v>44.879999999999995</v>
      </c>
      <c r="C40" s="119">
        <f>(C20-(C20*NASTAVENIE!$D$8/100))*(1+(NASTAVENIE!$D$9/100))*NASTAVENIE!$D$10</f>
        <v>49.5</v>
      </c>
      <c r="D40" s="119">
        <f>(D20-(D20*NASTAVENIE!$D$8/100))*(1+(NASTAVENIE!$D$9/100))*NASTAVENIE!$D$10</f>
        <v>54.779999999999994</v>
      </c>
      <c r="E40" s="119">
        <f>(E20-(E20*NASTAVENIE!$D$8/100))*(1+(NASTAVENIE!$D$9/100))*NASTAVENIE!$D$10</f>
        <v>60.059999999999995</v>
      </c>
      <c r="F40" s="119">
        <f>(F20-(F20*NASTAVENIE!$D$8/100))*(1+(NASTAVENIE!$D$9/100))*NASTAVENIE!$D$10</f>
        <v>64.679999999999993</v>
      </c>
      <c r="G40" s="119">
        <f>(G20-(G20*NASTAVENIE!$D$8/100))*(1+(NASTAVENIE!$D$9/100))*NASTAVENIE!$D$10</f>
        <v>69.959999999999994</v>
      </c>
      <c r="H40" s="119">
        <f>(H20-(H20*NASTAVENIE!$D$8/100))*(1+(NASTAVENIE!$D$9/100))*NASTAVENIE!$D$10</f>
        <v>74.58</v>
      </c>
      <c r="I40" s="119">
        <f>(I20-(I20*NASTAVENIE!$D$8/100))*(1+(NASTAVENIE!$D$9/100))*NASTAVENIE!$D$10</f>
        <v>79.86</v>
      </c>
      <c r="J40" s="119">
        <f>(J20-(J20*NASTAVENIE!$D$8/100))*(1+(NASTAVENIE!$D$9/100))*NASTAVENIE!$D$10</f>
        <v>84.48</v>
      </c>
      <c r="K40" s="119">
        <f>(K20-(K20*NASTAVENIE!$D$8/100))*(1+(NASTAVENIE!$D$9/100))*NASTAVENIE!$D$10</f>
        <v>89.759999999999991</v>
      </c>
      <c r="L40" s="119">
        <f>(L20-(L20*NASTAVENIE!$D$8/100))*(1+(NASTAVENIE!$D$9/100))*NASTAVENIE!$D$10</f>
        <v>94.38000000000001</v>
      </c>
      <c r="M40" s="119">
        <f>(M20-(M20*NASTAVENIE!$D$8/100))*(1+(NASTAVENIE!$D$9/100))*NASTAVENIE!$D$10</f>
        <v>99.66</v>
      </c>
      <c r="N40" s="119">
        <f>(N20-(N20*NASTAVENIE!$D$8/100))*(1+(NASTAVENIE!$D$9/100))*NASTAVENIE!$D$10</f>
        <v>104.28</v>
      </c>
      <c r="O40" s="119">
        <f>(O20-(O20*NASTAVENIE!$D$8/100))*(1+(NASTAVENIE!$D$9/100))*NASTAVENIE!$D$10</f>
        <v>109.55999999999999</v>
      </c>
      <c r="P40" s="119">
        <f>(P20-(P20*NASTAVENIE!$D$8/100))*(1+(NASTAVENIE!$D$9/100))*NASTAVENIE!$D$10</f>
        <v>114.18</v>
      </c>
      <c r="Q40" s="119">
        <f>(Q20-(Q20*NASTAVENIE!$D$8/100))*(1+(NASTAVENIE!$D$9/100))*NASTAVENIE!$D$10</f>
        <v>119.46</v>
      </c>
      <c r="R40" s="119">
        <f>(R20-(R20*NASTAVENIE!$D$8/100))*(1+(NASTAVENIE!$D$9/100))*NASTAVENIE!$D$10</f>
        <v>124.08</v>
      </c>
      <c r="S40" s="119">
        <f>(S20-(S20*NASTAVENIE!$D$8/100))*(1+(NASTAVENIE!$D$9/100))*NASTAVENIE!$D$10</f>
        <v>186.11999999999998</v>
      </c>
      <c r="T40" s="119">
        <f>(T20-(T20*NASTAVENIE!$D$8/100))*(1+(NASTAVENIE!$D$9/100))*NASTAVENIE!$D$10</f>
        <v>194.04</v>
      </c>
      <c r="U40" s="119">
        <f>(U20-(U20*NASTAVENIE!$D$8/100))*(1+(NASTAVENIE!$D$9/100))*NASTAVENIE!$D$10</f>
        <v>201.96</v>
      </c>
      <c r="V40" s="119">
        <f>(V20-(V20*NASTAVENIE!$D$8/100))*(1+(NASTAVENIE!$D$9/100))*NASTAVENIE!$D$10</f>
        <v>209.22</v>
      </c>
      <c r="W40" s="119">
        <f>(W20-(W20*NASTAVENIE!$D$8/100))*(1+(NASTAVENIE!$D$9/100))*NASTAVENIE!$D$10</f>
        <v>217.14</v>
      </c>
    </row>
    <row r="41" spans="1:27">
      <c r="A41" s="118">
        <v>2000</v>
      </c>
      <c r="B41" s="119">
        <f>(B21-(B21*NASTAVENIE!$D$8/100))*(1+(NASTAVENIE!$D$9/100))*NASTAVENIE!$D$10</f>
        <v>46.859999999999992</v>
      </c>
      <c r="C41" s="119">
        <f>(C21-(C21*NASTAVENIE!$D$8/100))*(1+(NASTAVENIE!$D$9/100))*NASTAVENIE!$D$10</f>
        <v>51.48</v>
      </c>
      <c r="D41" s="119">
        <f>(D21-(D21*NASTAVENIE!$D$8/100))*(1+(NASTAVENIE!$D$9/100))*NASTAVENIE!$D$10</f>
        <v>56.76</v>
      </c>
      <c r="E41" s="119">
        <f>(E21-(E21*NASTAVENIE!$D$8/100))*(1+(NASTAVENIE!$D$9/100))*NASTAVENIE!$D$10</f>
        <v>62.04</v>
      </c>
      <c r="F41" s="119">
        <f>(F21-(F21*NASTAVENIE!$D$8/100))*(1+(NASTAVENIE!$D$9/100))*NASTAVENIE!$D$10</f>
        <v>66.66</v>
      </c>
      <c r="G41" s="119">
        <f>(G21-(G21*NASTAVENIE!$D$8/100))*(1+(NASTAVENIE!$D$9/100))*NASTAVENIE!$D$10</f>
        <v>72.599999999999994</v>
      </c>
      <c r="H41" s="119">
        <f>(H21-(H21*NASTAVENIE!$D$8/100))*(1+(NASTAVENIE!$D$9/100))*NASTAVENIE!$D$10</f>
        <v>77.88000000000001</v>
      </c>
      <c r="I41" s="119">
        <f>(I21-(I21*NASTAVENIE!$D$8/100))*(1+(NASTAVENIE!$D$9/100))*NASTAVENIE!$D$10</f>
        <v>82.5</v>
      </c>
      <c r="J41" s="119">
        <f>(J21-(J21*NASTAVENIE!$D$8/100))*(1+(NASTAVENIE!$D$9/100))*NASTAVENIE!$D$10</f>
        <v>87.78</v>
      </c>
      <c r="K41" s="119">
        <f>(K21-(K21*NASTAVENIE!$D$8/100))*(1+(NASTAVENIE!$D$9/100))*NASTAVENIE!$D$10</f>
        <v>93.059999999999988</v>
      </c>
      <c r="L41" s="119">
        <f>(L21-(L21*NASTAVENIE!$D$8/100))*(1+(NASTAVENIE!$D$9/100))*NASTAVENIE!$D$10</f>
        <v>98.34</v>
      </c>
      <c r="M41" s="119">
        <f>(M21-(M21*NASTAVENIE!$D$8/100))*(1+(NASTAVENIE!$D$9/100))*NASTAVENIE!$D$10</f>
        <v>103.61999999999999</v>
      </c>
      <c r="N41" s="119">
        <f>(N21-(N21*NASTAVENIE!$D$8/100))*(1+(NASTAVENIE!$D$9/100))*NASTAVENIE!$D$10</f>
        <v>108.24</v>
      </c>
      <c r="O41" s="119">
        <f>(O21-(O21*NASTAVENIE!$D$8/100))*(1+(NASTAVENIE!$D$9/100))*NASTAVENIE!$D$10</f>
        <v>113.52</v>
      </c>
      <c r="P41" s="119">
        <f>(P21-(P21*NASTAVENIE!$D$8/100))*(1+(NASTAVENIE!$D$9/100))*NASTAVENIE!$D$10</f>
        <v>118.8</v>
      </c>
      <c r="Q41" s="119">
        <f>(Q21-(Q21*NASTAVENIE!$D$8/100))*(1+(NASTAVENIE!$D$9/100))*NASTAVENIE!$D$10</f>
        <v>124.08</v>
      </c>
      <c r="R41" s="119">
        <f>(R21-(R21*NASTAVENIE!$D$8/100))*(1+(NASTAVENIE!$D$9/100))*NASTAVENIE!$D$10</f>
        <v>186.11999999999998</v>
      </c>
      <c r="S41" s="119">
        <f>(S21-(S21*NASTAVENIE!$D$8/100))*(1+(NASTAVENIE!$D$9/100))*NASTAVENIE!$D$10</f>
        <v>194.7</v>
      </c>
      <c r="T41" s="119">
        <f>(T21-(T21*NASTAVENIE!$D$8/100))*(1+(NASTAVENIE!$D$9/100))*NASTAVENIE!$D$10</f>
        <v>202.61999999999998</v>
      </c>
      <c r="U41" s="119">
        <f>(U21-(U21*NASTAVENIE!$D$8/100))*(1+(NASTAVENIE!$D$9/100))*NASTAVENIE!$D$10</f>
        <v>210.54</v>
      </c>
      <c r="V41" s="119">
        <f>(V21-(V21*NASTAVENIE!$D$8/100))*(1+(NASTAVENIE!$D$9/100))*NASTAVENIE!$D$10</f>
        <v>219.11999999999998</v>
      </c>
      <c r="W41" s="119">
        <f>(W21-(W21*NASTAVENIE!$D$8/100))*(1+(NASTAVENIE!$D$9/100))*NASTAVENIE!$D$10</f>
        <v>227.04</v>
      </c>
      <c r="AA41" s="124"/>
    </row>
    <row r="42" spans="1:27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</row>
    <row r="43" spans="1:27" ht="28.35" customHeight="1">
      <c r="A43" s="117" t="s">
        <v>142</v>
      </c>
      <c r="B43" s="305" t="s">
        <v>144</v>
      </c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5"/>
    </row>
    <row r="44" spans="1:27">
      <c r="A44" s="118">
        <v>400</v>
      </c>
      <c r="B44" s="119">
        <f>B25*(1+NASTAVENIE!$D$11/100)</f>
        <v>29.304000000000002</v>
      </c>
      <c r="C44" s="119">
        <f>C25*(1+NASTAVENIE!$D$11/100)</f>
        <v>30.095999999999997</v>
      </c>
      <c r="D44" s="119">
        <f>D25*(1+NASTAVENIE!$D$11/100)</f>
        <v>31.679999999999996</v>
      </c>
      <c r="E44" s="119">
        <f>E25*(1+NASTAVENIE!$D$11/100)</f>
        <v>32.471999999999994</v>
      </c>
      <c r="F44" s="119">
        <f>F25*(1+NASTAVENIE!$D$11/100)</f>
        <v>33.264000000000003</v>
      </c>
      <c r="G44" s="119">
        <f>G25*(1+NASTAVENIE!$D$11/100)</f>
        <v>34.847999999999999</v>
      </c>
      <c r="H44" s="119">
        <f>H25*(1+NASTAVENIE!$D$11/100)</f>
        <v>37.223999999999997</v>
      </c>
      <c r="I44" s="119">
        <f>I25*(1+NASTAVENIE!$D$11/100)</f>
        <v>38.807999999999993</v>
      </c>
      <c r="J44" s="119">
        <f>J25*(1+NASTAVENIE!$D$11/100)</f>
        <v>40.391999999999996</v>
      </c>
      <c r="K44" s="119">
        <f>K25*(1+NASTAVENIE!$D$11/100)</f>
        <v>42.768000000000001</v>
      </c>
      <c r="L44" s="119">
        <f>L25*(1+NASTAVENIE!$D$11/100)</f>
        <v>44.351999999999997</v>
      </c>
      <c r="M44" s="119">
        <f>M25*(1+NASTAVENIE!$D$11/100)</f>
        <v>45.935999999999993</v>
      </c>
      <c r="N44" s="119">
        <f>N25*(1+NASTAVENIE!$D$11/100)</f>
        <v>48.311999999999998</v>
      </c>
      <c r="O44" s="119">
        <f>O25*(1+NASTAVENIE!$D$11/100)</f>
        <v>49.895999999999994</v>
      </c>
      <c r="P44" s="119">
        <f>P25*(1+NASTAVENIE!$D$11/100)</f>
        <v>52.271999999999991</v>
      </c>
      <c r="Q44" s="119">
        <f>Q25*(1+NASTAVENIE!$D$11/100)</f>
        <v>53.855999999999995</v>
      </c>
      <c r="R44" s="119">
        <f>R25*(1+NASTAVENIE!$D$11/100)</f>
        <v>56.231999999999992</v>
      </c>
      <c r="S44" s="119">
        <f>S25*(1+NASTAVENIE!$D$11/100)</f>
        <v>57.815999999999995</v>
      </c>
      <c r="T44" s="119">
        <f>T25*(1+NASTAVENIE!$D$11/100)</f>
        <v>59.4</v>
      </c>
      <c r="U44" s="119">
        <f>U25*(1+NASTAVENIE!$D$11/100)</f>
        <v>61.775999999999996</v>
      </c>
      <c r="V44" s="119">
        <f>V25*(1+NASTAVENIE!$D$11/100)</f>
        <v>63.359999999999992</v>
      </c>
      <c r="W44" s="119">
        <f>W25*(1+NASTAVENIE!$D$11/100)</f>
        <v>64.943999999999988</v>
      </c>
    </row>
    <row r="45" spans="1:27">
      <c r="A45" s="118">
        <v>500</v>
      </c>
      <c r="B45" s="119">
        <f>B26*(1+NASTAVENIE!$D$11/100)</f>
        <v>30.095999999999997</v>
      </c>
      <c r="C45" s="119">
        <f>C26*(1+NASTAVENIE!$D$11/100)</f>
        <v>31.679999999999996</v>
      </c>
      <c r="D45" s="119">
        <f>D26*(1+NASTAVENIE!$D$11/100)</f>
        <v>32.471999999999994</v>
      </c>
      <c r="E45" s="119">
        <f>E26*(1+NASTAVENIE!$D$11/100)</f>
        <v>34.055999999999997</v>
      </c>
      <c r="F45" s="119">
        <f>F26*(1+NASTAVENIE!$D$11/100)</f>
        <v>35.64</v>
      </c>
      <c r="G45" s="119">
        <f>G26*(1+NASTAVENIE!$D$11/100)</f>
        <v>38.015999999999991</v>
      </c>
      <c r="H45" s="119">
        <f>H26*(1+NASTAVENIE!$D$11/100)</f>
        <v>40.391999999999996</v>
      </c>
      <c r="I45" s="119">
        <f>I26*(1+NASTAVENIE!$D$11/100)</f>
        <v>42.768000000000001</v>
      </c>
      <c r="J45" s="119">
        <f>J26*(1+NASTAVENIE!$D$11/100)</f>
        <v>44.351999999999997</v>
      </c>
      <c r="K45" s="119">
        <f>K26*(1+NASTAVENIE!$D$11/100)</f>
        <v>46.728000000000002</v>
      </c>
      <c r="L45" s="119">
        <f>L26*(1+NASTAVENIE!$D$11/100)</f>
        <v>49.103999999999999</v>
      </c>
      <c r="M45" s="119">
        <f>M26*(1+NASTAVENIE!$D$11/100)</f>
        <v>50.688000000000002</v>
      </c>
      <c r="N45" s="119">
        <f>N26*(1+NASTAVENIE!$D$11/100)</f>
        <v>53.064</v>
      </c>
      <c r="O45" s="119">
        <f>O26*(1+NASTAVENIE!$D$11/100)</f>
        <v>55.439999999999991</v>
      </c>
      <c r="P45" s="119">
        <f>P26*(1+NASTAVENIE!$D$11/100)</f>
        <v>57.815999999999995</v>
      </c>
      <c r="Q45" s="119">
        <f>Q26*(1+NASTAVENIE!$D$11/100)</f>
        <v>60.191999999999993</v>
      </c>
      <c r="R45" s="119">
        <f>R26*(1+NASTAVENIE!$D$11/100)</f>
        <v>61.775999999999996</v>
      </c>
      <c r="S45" s="119">
        <f>S26*(1+NASTAVENIE!$D$11/100)</f>
        <v>64.151999999999987</v>
      </c>
      <c r="T45" s="119">
        <f>T26*(1+NASTAVENIE!$D$11/100)</f>
        <v>66.528000000000006</v>
      </c>
      <c r="U45" s="119">
        <f>U26*(1+NASTAVENIE!$D$11/100)</f>
        <v>68.111999999999995</v>
      </c>
      <c r="V45" s="119">
        <f>V26*(1+NASTAVENIE!$D$11/100)</f>
        <v>70.488</v>
      </c>
      <c r="W45" s="119">
        <f>W26*(1+NASTAVENIE!$D$11/100)</f>
        <v>72.86399999999999</v>
      </c>
    </row>
    <row r="46" spans="1:27">
      <c r="A46" s="118">
        <v>600</v>
      </c>
      <c r="B46" s="119">
        <f>B27*(1+NASTAVENIE!$D$11/100)</f>
        <v>31.679999999999996</v>
      </c>
      <c r="C46" s="119">
        <f>C27*(1+NASTAVENIE!$D$11/100)</f>
        <v>32.471999999999994</v>
      </c>
      <c r="D46" s="119">
        <f>D27*(1+NASTAVENIE!$D$11/100)</f>
        <v>34.055999999999997</v>
      </c>
      <c r="E46" s="119">
        <f>E27*(1+NASTAVENIE!$D$11/100)</f>
        <v>36.431999999999995</v>
      </c>
      <c r="F46" s="119">
        <f>F27*(1+NASTAVENIE!$D$11/100)</f>
        <v>38.807999999999993</v>
      </c>
      <c r="G46" s="119">
        <f>G27*(1+NASTAVENIE!$D$11/100)</f>
        <v>41.183999999999997</v>
      </c>
      <c r="H46" s="119">
        <f>H27*(1+NASTAVENIE!$D$11/100)</f>
        <v>43.559999999999995</v>
      </c>
      <c r="I46" s="119">
        <f>I27*(1+NASTAVENIE!$D$11/100)</f>
        <v>45.935999999999993</v>
      </c>
      <c r="J46" s="119">
        <f>J27*(1+NASTAVENIE!$D$11/100)</f>
        <v>48.311999999999998</v>
      </c>
      <c r="K46" s="119">
        <f>K27*(1+NASTAVENIE!$D$11/100)</f>
        <v>50.688000000000002</v>
      </c>
      <c r="L46" s="119">
        <f>L27*(1+NASTAVENIE!$D$11/100)</f>
        <v>53.064</v>
      </c>
      <c r="M46" s="119">
        <f>M27*(1+NASTAVENIE!$D$11/100)</f>
        <v>56.231999999999992</v>
      </c>
      <c r="N46" s="119">
        <f>N27*(1+NASTAVENIE!$D$11/100)</f>
        <v>58.608000000000004</v>
      </c>
      <c r="O46" s="119">
        <f>O27*(1+NASTAVENIE!$D$11/100)</f>
        <v>60.983999999999995</v>
      </c>
      <c r="P46" s="119">
        <f>P27*(1+NASTAVENIE!$D$11/100)</f>
        <v>63.359999999999992</v>
      </c>
      <c r="Q46" s="119">
        <f>Q27*(1+NASTAVENIE!$D$11/100)</f>
        <v>65.73599999999999</v>
      </c>
      <c r="R46" s="119">
        <f>R27*(1+NASTAVENIE!$D$11/100)</f>
        <v>68.111999999999995</v>
      </c>
      <c r="S46" s="119">
        <f>S27*(1+NASTAVENIE!$D$11/100)</f>
        <v>70.488</v>
      </c>
      <c r="T46" s="119">
        <f>T27*(1+NASTAVENIE!$D$11/100)</f>
        <v>72.86399999999999</v>
      </c>
      <c r="U46" s="119">
        <f>U27*(1+NASTAVENIE!$D$11/100)</f>
        <v>75.239999999999995</v>
      </c>
      <c r="V46" s="119">
        <f>V27*(1+NASTAVENIE!$D$11/100)</f>
        <v>77.615999999999985</v>
      </c>
      <c r="W46" s="119">
        <f>W27*(1+NASTAVENIE!$D$11/100)</f>
        <v>80.783999999999992</v>
      </c>
    </row>
    <row r="47" spans="1:27">
      <c r="A47" s="118">
        <v>700</v>
      </c>
      <c r="B47" s="119">
        <f>B28*(1+NASTAVENIE!$D$11/100)</f>
        <v>32.471999999999994</v>
      </c>
      <c r="C47" s="119">
        <f>C28*(1+NASTAVENIE!$D$11/100)</f>
        <v>34.055999999999997</v>
      </c>
      <c r="D47" s="119">
        <f>D28*(1+NASTAVENIE!$D$11/100)</f>
        <v>36.431999999999995</v>
      </c>
      <c r="E47" s="119">
        <f>E28*(1+NASTAVENIE!$D$11/100)</f>
        <v>38.807999999999993</v>
      </c>
      <c r="F47" s="119">
        <f>F28*(1+NASTAVENIE!$D$11/100)</f>
        <v>41.975999999999992</v>
      </c>
      <c r="G47" s="119">
        <f>G28*(1+NASTAVENIE!$D$11/100)</f>
        <v>44.351999999999997</v>
      </c>
      <c r="H47" s="119">
        <f>H28*(1+NASTAVENIE!$D$11/100)</f>
        <v>47.52</v>
      </c>
      <c r="I47" s="119">
        <f>I28*(1+NASTAVENIE!$D$11/100)</f>
        <v>49.895999999999994</v>
      </c>
      <c r="J47" s="119">
        <f>J28*(1+NASTAVENIE!$D$11/100)</f>
        <v>53.064</v>
      </c>
      <c r="K47" s="119">
        <f>K28*(1+NASTAVENIE!$D$11/100)</f>
        <v>55.439999999999991</v>
      </c>
      <c r="L47" s="119">
        <f>L28*(1+NASTAVENIE!$D$11/100)</f>
        <v>57.815999999999995</v>
      </c>
      <c r="M47" s="119">
        <f>M28*(1+NASTAVENIE!$D$11/100)</f>
        <v>60.983999999999995</v>
      </c>
      <c r="N47" s="119">
        <f>N28*(1+NASTAVENIE!$D$11/100)</f>
        <v>63.359999999999992</v>
      </c>
      <c r="O47" s="119">
        <f>O28*(1+NASTAVENIE!$D$11/100)</f>
        <v>66.528000000000006</v>
      </c>
      <c r="P47" s="119">
        <f>P28*(1+NASTAVENIE!$D$11/100)</f>
        <v>68.903999999999996</v>
      </c>
      <c r="Q47" s="119">
        <f>Q28*(1+NASTAVENIE!$D$11/100)</f>
        <v>72.071999999999989</v>
      </c>
      <c r="R47" s="119">
        <f>R28*(1+NASTAVENIE!$D$11/100)</f>
        <v>74.447999999999993</v>
      </c>
      <c r="S47" s="119">
        <f>S28*(1+NASTAVENIE!$D$11/100)</f>
        <v>76.823999999999998</v>
      </c>
      <c r="T47" s="119">
        <f>T28*(1+NASTAVENIE!$D$11/100)</f>
        <v>79.99199999999999</v>
      </c>
      <c r="U47" s="119">
        <f>U28*(1+NASTAVENIE!$D$11/100)</f>
        <v>82.367999999999995</v>
      </c>
      <c r="V47" s="119">
        <f>V28*(1+NASTAVENIE!$D$11/100)</f>
        <v>84.744</v>
      </c>
      <c r="W47" s="119">
        <f>W28*(1+NASTAVENIE!$D$11/100)</f>
        <v>87.911999999999992</v>
      </c>
    </row>
    <row r="48" spans="1:27">
      <c r="A48" s="118">
        <v>800</v>
      </c>
      <c r="B48" s="119">
        <f>B29*(1+NASTAVENIE!$D$11/100)</f>
        <v>33.264000000000003</v>
      </c>
      <c r="C48" s="119">
        <f>C29*(1+NASTAVENIE!$D$11/100)</f>
        <v>35.64</v>
      </c>
      <c r="D48" s="119">
        <f>D29*(1+NASTAVENIE!$D$11/100)</f>
        <v>38.807999999999993</v>
      </c>
      <c r="E48" s="119">
        <f>E29*(1+NASTAVENIE!$D$11/100)</f>
        <v>41.975999999999992</v>
      </c>
      <c r="F48" s="119">
        <f>F29*(1+NASTAVENIE!$D$11/100)</f>
        <v>44.351999999999997</v>
      </c>
      <c r="G48" s="119">
        <f>G29*(1+NASTAVENIE!$D$11/100)</f>
        <v>48.311999999999998</v>
      </c>
      <c r="H48" s="119">
        <f>H29*(1+NASTAVENIE!$D$11/100)</f>
        <v>50.688000000000002</v>
      </c>
      <c r="I48" s="119">
        <f>I29*(1+NASTAVENIE!$D$11/100)</f>
        <v>53.855999999999995</v>
      </c>
      <c r="J48" s="119">
        <f>J29*(1+NASTAVENIE!$D$11/100)</f>
        <v>57.024000000000001</v>
      </c>
      <c r="K48" s="119">
        <f>K29*(1+NASTAVENIE!$D$11/100)</f>
        <v>59.4</v>
      </c>
      <c r="L48" s="119">
        <f>L29*(1+NASTAVENIE!$D$11/100)</f>
        <v>62.567999999999998</v>
      </c>
      <c r="M48" s="119">
        <f>M29*(1+NASTAVENIE!$D$11/100)</f>
        <v>65.73599999999999</v>
      </c>
      <c r="N48" s="119">
        <f>N29*(1+NASTAVENIE!$D$11/100)</f>
        <v>68.111999999999995</v>
      </c>
      <c r="O48" s="119">
        <f>O29*(1+NASTAVENIE!$D$11/100)</f>
        <v>71.28</v>
      </c>
      <c r="P48" s="119">
        <f>P29*(1+NASTAVENIE!$D$11/100)</f>
        <v>74.447999999999993</v>
      </c>
      <c r="Q48" s="119">
        <f>Q29*(1+NASTAVENIE!$D$11/100)</f>
        <v>77.615999999999985</v>
      </c>
      <c r="R48" s="119">
        <f>R29*(1+NASTAVENIE!$D$11/100)</f>
        <v>80.783999999999992</v>
      </c>
      <c r="S48" s="119">
        <f>S29*(1+NASTAVENIE!$D$11/100)</f>
        <v>83.16</v>
      </c>
      <c r="T48" s="119">
        <f>T29*(1+NASTAVENIE!$D$11/100)</f>
        <v>86.327999999999989</v>
      </c>
      <c r="U48" s="119">
        <f>U29*(1+NASTAVENIE!$D$11/100)</f>
        <v>89.495999999999995</v>
      </c>
      <c r="V48" s="119">
        <f>V29*(1+NASTAVENIE!$D$11/100)</f>
        <v>92.663999999999973</v>
      </c>
      <c r="W48" s="119">
        <f>W29*(1+NASTAVENIE!$D$11/100)</f>
        <v>95.831999999999994</v>
      </c>
    </row>
    <row r="49" spans="1:23">
      <c r="A49" s="118">
        <v>900</v>
      </c>
      <c r="B49" s="119">
        <f>B30*(1+NASTAVENIE!$D$11/100)</f>
        <v>34.847999999999999</v>
      </c>
      <c r="C49" s="119">
        <f>C30*(1+NASTAVENIE!$D$11/100)</f>
        <v>38.015999999999991</v>
      </c>
      <c r="D49" s="119">
        <f>D30*(1+NASTAVENIE!$D$11/100)</f>
        <v>41.183999999999997</v>
      </c>
      <c r="E49" s="119">
        <f>E30*(1+NASTAVENIE!$D$11/100)</f>
        <v>44.351999999999997</v>
      </c>
      <c r="F49" s="119">
        <f>F30*(1+NASTAVENIE!$D$11/100)</f>
        <v>48.311999999999998</v>
      </c>
      <c r="G49" s="119">
        <f>G30*(1+NASTAVENIE!$D$11/100)</f>
        <v>51.48</v>
      </c>
      <c r="H49" s="119">
        <f>H30*(1+NASTAVENIE!$D$11/100)</f>
        <v>54.647999999999996</v>
      </c>
      <c r="I49" s="119">
        <f>I30*(1+NASTAVENIE!$D$11/100)</f>
        <v>57.815999999999995</v>
      </c>
      <c r="J49" s="119">
        <f>J30*(1+NASTAVENIE!$D$11/100)</f>
        <v>60.983999999999995</v>
      </c>
      <c r="K49" s="119">
        <f>K30*(1+NASTAVENIE!$D$11/100)</f>
        <v>64.151999999999987</v>
      </c>
      <c r="L49" s="119">
        <f>L30*(1+NASTAVENIE!$D$11/100)</f>
        <v>67.319999999999993</v>
      </c>
      <c r="M49" s="119">
        <f>M30*(1+NASTAVENIE!$D$11/100)</f>
        <v>70.488</v>
      </c>
      <c r="N49" s="119">
        <f>N30*(1+NASTAVENIE!$D$11/100)</f>
        <v>73.655999999999992</v>
      </c>
      <c r="O49" s="119">
        <f>O30*(1+NASTAVENIE!$D$11/100)</f>
        <v>77.615999999999985</v>
      </c>
      <c r="P49" s="119">
        <f>P30*(1+NASTAVENIE!$D$11/100)</f>
        <v>80.783999999999992</v>
      </c>
      <c r="Q49" s="119">
        <f>Q30*(1+NASTAVENIE!$D$11/100)</f>
        <v>83.951999999999984</v>
      </c>
      <c r="R49" s="119">
        <f>R30*(1+NASTAVENIE!$D$11/100)</f>
        <v>87.11999999999999</v>
      </c>
      <c r="S49" s="119">
        <f>S30*(1+NASTAVENIE!$D$11/100)</f>
        <v>90.287999999999997</v>
      </c>
      <c r="T49" s="119">
        <f>T30*(1+NASTAVENIE!$D$11/100)</f>
        <v>93.456000000000003</v>
      </c>
      <c r="U49" s="119">
        <f>U30*(1+NASTAVENIE!$D$11/100)</f>
        <v>96.623999999999995</v>
      </c>
      <c r="V49" s="119">
        <f>V30*(1+NASTAVENIE!$D$11/100)</f>
        <v>99.791999999999987</v>
      </c>
      <c r="W49" s="119">
        <f>W30*(1+NASTAVENIE!$D$11/100)</f>
        <v>102.96</v>
      </c>
    </row>
    <row r="50" spans="1:23">
      <c r="A50" s="118">
        <v>1000</v>
      </c>
      <c r="B50" s="119">
        <f>B31*(1+NASTAVENIE!$D$11/100)</f>
        <v>37.223999999999997</v>
      </c>
      <c r="C50" s="119">
        <f>C31*(1+NASTAVENIE!$D$11/100)</f>
        <v>40.391999999999996</v>
      </c>
      <c r="D50" s="119">
        <f>D31*(1+NASTAVENIE!$D$11/100)</f>
        <v>43.559999999999995</v>
      </c>
      <c r="E50" s="119">
        <f>E31*(1+NASTAVENIE!$D$11/100)</f>
        <v>47.52</v>
      </c>
      <c r="F50" s="119">
        <f>F31*(1+NASTAVENIE!$D$11/100)</f>
        <v>50.688000000000002</v>
      </c>
      <c r="G50" s="119">
        <f>G31*(1+NASTAVENIE!$D$11/100)</f>
        <v>54.647999999999996</v>
      </c>
      <c r="H50" s="119">
        <f>H31*(1+NASTAVENIE!$D$11/100)</f>
        <v>57.815999999999995</v>
      </c>
      <c r="I50" s="119">
        <f>I31*(1+NASTAVENIE!$D$11/100)</f>
        <v>61.775999999999996</v>
      </c>
      <c r="J50" s="119">
        <f>J31*(1+NASTAVENIE!$D$11/100)</f>
        <v>64.943999999999988</v>
      </c>
      <c r="K50" s="119">
        <f>K31*(1+NASTAVENIE!$D$11/100)</f>
        <v>68.111999999999995</v>
      </c>
      <c r="L50" s="119">
        <f>L31*(1+NASTAVENIE!$D$11/100)</f>
        <v>72.071999999999989</v>
      </c>
      <c r="M50" s="119">
        <f>M31*(1+NASTAVENIE!$D$11/100)</f>
        <v>75.239999999999995</v>
      </c>
      <c r="N50" s="119">
        <f>N31*(1+NASTAVENIE!$D$11/100)</f>
        <v>79.2</v>
      </c>
      <c r="O50" s="119">
        <f>O31*(1+NASTAVENIE!$D$11/100)</f>
        <v>82.367999999999995</v>
      </c>
      <c r="P50" s="119">
        <f>P31*(1+NASTAVENIE!$D$11/100)</f>
        <v>86.327999999999989</v>
      </c>
      <c r="Q50" s="119">
        <f>Q31*(1+NASTAVENIE!$D$11/100)</f>
        <v>89.495999999999995</v>
      </c>
      <c r="R50" s="119">
        <f>R31*(1+NASTAVENIE!$D$11/100)</f>
        <v>93.456000000000003</v>
      </c>
      <c r="S50" s="119">
        <f>S31*(1+NASTAVENIE!$D$11/100)</f>
        <v>96.623999999999995</v>
      </c>
      <c r="T50" s="119">
        <f>T31*(1+NASTAVENIE!$D$11/100)</f>
        <v>99.791999999999987</v>
      </c>
      <c r="U50" s="119">
        <f>U31*(1+NASTAVENIE!$D$11/100)</f>
        <v>103.752</v>
      </c>
      <c r="V50" s="119">
        <f>V31*(1+NASTAVENIE!$D$11/100)</f>
        <v>106.91999999999999</v>
      </c>
      <c r="W50" s="119">
        <f>W31*(1+NASTAVENIE!$D$11/100)</f>
        <v>110.87999999999998</v>
      </c>
    </row>
    <row r="51" spans="1:23">
      <c r="A51" s="118">
        <v>1100</v>
      </c>
      <c r="B51" s="119">
        <f>B32*(1+NASTAVENIE!$D$11/100)</f>
        <v>38.807999999999993</v>
      </c>
      <c r="C51" s="119">
        <f>C32*(1+NASTAVENIE!$D$11/100)</f>
        <v>42.768000000000001</v>
      </c>
      <c r="D51" s="119">
        <f>D32*(1+NASTAVENIE!$D$11/100)</f>
        <v>45.935999999999993</v>
      </c>
      <c r="E51" s="119">
        <f>E32*(1+NASTAVENIE!$D$11/100)</f>
        <v>49.895999999999994</v>
      </c>
      <c r="F51" s="119">
        <f>F32*(1+NASTAVENIE!$D$11/100)</f>
        <v>53.855999999999995</v>
      </c>
      <c r="G51" s="119">
        <f>G32*(1+NASTAVENIE!$D$11/100)</f>
        <v>57.815999999999995</v>
      </c>
      <c r="H51" s="119">
        <f>H32*(1+NASTAVENIE!$D$11/100)</f>
        <v>61.775999999999996</v>
      </c>
      <c r="I51" s="119">
        <f>I32*(1+NASTAVENIE!$D$11/100)</f>
        <v>64.943999999999988</v>
      </c>
      <c r="J51" s="119">
        <f>J32*(1+NASTAVENIE!$D$11/100)</f>
        <v>68.903999999999996</v>
      </c>
      <c r="K51" s="119">
        <f>K32*(1+NASTAVENIE!$D$11/100)</f>
        <v>72.86399999999999</v>
      </c>
      <c r="L51" s="119">
        <f>L32*(1+NASTAVENIE!$D$11/100)</f>
        <v>76.823999999999998</v>
      </c>
      <c r="M51" s="119">
        <f>M32*(1+NASTAVENIE!$D$11/100)</f>
        <v>79.99199999999999</v>
      </c>
      <c r="N51" s="119">
        <f>N32*(1+NASTAVENIE!$D$11/100)</f>
        <v>83.951999999999984</v>
      </c>
      <c r="O51" s="119">
        <f>O32*(1+NASTAVENIE!$D$11/100)</f>
        <v>87.911999999999992</v>
      </c>
      <c r="P51" s="119">
        <f>P32*(1+NASTAVENIE!$D$11/100)</f>
        <v>91.871999999999986</v>
      </c>
      <c r="Q51" s="119">
        <f>Q32*(1+NASTAVENIE!$D$11/100)</f>
        <v>95.831999999999994</v>
      </c>
      <c r="R51" s="119">
        <f>R32*(1+NASTAVENIE!$D$11/100)</f>
        <v>99</v>
      </c>
      <c r="S51" s="119">
        <f>S32*(1+NASTAVENIE!$D$11/100)</f>
        <v>102.96</v>
      </c>
      <c r="T51" s="119">
        <f>T32*(1+NASTAVENIE!$D$11/100)</f>
        <v>106.91999999999999</v>
      </c>
      <c r="U51" s="119">
        <f>U32*(1+NASTAVENIE!$D$11/100)</f>
        <v>110.08799999999999</v>
      </c>
      <c r="V51" s="119">
        <f>V32*(1+NASTAVENIE!$D$11/100)</f>
        <v>114.048</v>
      </c>
      <c r="W51" s="119">
        <f>W32*(1+NASTAVENIE!$D$11/100)</f>
        <v>118.008</v>
      </c>
    </row>
    <row r="52" spans="1:23">
      <c r="A52" s="118">
        <v>1200</v>
      </c>
      <c r="B52" s="119">
        <f>B33*(1+NASTAVENIE!$D$11/100)</f>
        <v>40.391999999999996</v>
      </c>
      <c r="C52" s="119">
        <f>C33*(1+NASTAVENIE!$D$11/100)</f>
        <v>44.351999999999997</v>
      </c>
      <c r="D52" s="119">
        <f>D33*(1+NASTAVENIE!$D$11/100)</f>
        <v>48.311999999999998</v>
      </c>
      <c r="E52" s="119">
        <f>E33*(1+NASTAVENIE!$D$11/100)</f>
        <v>53.064</v>
      </c>
      <c r="F52" s="119">
        <f>F33*(1+NASTAVENIE!$D$11/100)</f>
        <v>57.024000000000001</v>
      </c>
      <c r="G52" s="119">
        <f>G33*(1+NASTAVENIE!$D$11/100)</f>
        <v>60.983999999999995</v>
      </c>
      <c r="H52" s="119">
        <f>H33*(1+NASTAVENIE!$D$11/100)</f>
        <v>64.943999999999988</v>
      </c>
      <c r="I52" s="119">
        <f>I33*(1+NASTAVENIE!$D$11/100)</f>
        <v>68.903999999999996</v>
      </c>
      <c r="J52" s="119">
        <f>J33*(1+NASTAVENIE!$D$11/100)</f>
        <v>72.86399999999999</v>
      </c>
      <c r="K52" s="119">
        <f>K33*(1+NASTAVENIE!$D$11/100)</f>
        <v>76.823999999999998</v>
      </c>
      <c r="L52" s="119">
        <f>L33*(1+NASTAVENIE!$D$11/100)</f>
        <v>80.783999999999992</v>
      </c>
      <c r="M52" s="119">
        <f>M33*(1+NASTAVENIE!$D$11/100)</f>
        <v>85.536000000000001</v>
      </c>
      <c r="N52" s="119">
        <f>N33*(1+NASTAVENIE!$D$11/100)</f>
        <v>89.495999999999995</v>
      </c>
      <c r="O52" s="119">
        <f>O33*(1+NASTAVENIE!$D$11/100)</f>
        <v>93.456000000000003</v>
      </c>
      <c r="P52" s="119">
        <f>P33*(1+NASTAVENIE!$D$11/100)</f>
        <v>97.416000000000011</v>
      </c>
      <c r="Q52" s="119">
        <f>Q33*(1+NASTAVENIE!$D$11/100)</f>
        <v>101.376</v>
      </c>
      <c r="R52" s="119">
        <f>R33*(1+NASTAVENIE!$D$11/100)</f>
        <v>105.336</v>
      </c>
      <c r="S52" s="119">
        <f>S33*(1+NASTAVENIE!$D$11/100)</f>
        <v>109.29599999999999</v>
      </c>
      <c r="T52" s="119">
        <f>T33*(1+NASTAVENIE!$D$11/100)</f>
        <v>113.25600000000001</v>
      </c>
      <c r="U52" s="119">
        <f>U33*(1+NASTAVENIE!$D$11/100)</f>
        <v>117.21600000000001</v>
      </c>
      <c r="V52" s="119">
        <f>V33*(1+NASTAVENIE!$D$11/100)</f>
        <v>121.96799999999999</v>
      </c>
      <c r="W52" s="119">
        <f>W33*(1+NASTAVENIE!$D$11/100)</f>
        <v>125.928</v>
      </c>
    </row>
    <row r="53" spans="1:23">
      <c r="A53" s="118">
        <v>1300</v>
      </c>
      <c r="B53" s="119">
        <f>B34*(1+NASTAVENIE!$D$11/100)</f>
        <v>42.768000000000001</v>
      </c>
      <c r="C53" s="119">
        <f>C34*(1+NASTAVENIE!$D$11/100)</f>
        <v>46.728000000000002</v>
      </c>
      <c r="D53" s="119">
        <f>D34*(1+NASTAVENIE!$D$11/100)</f>
        <v>50.688000000000002</v>
      </c>
      <c r="E53" s="119">
        <f>E34*(1+NASTAVENIE!$D$11/100)</f>
        <v>55.439999999999991</v>
      </c>
      <c r="F53" s="119">
        <f>F34*(1+NASTAVENIE!$D$11/100)</f>
        <v>59.4</v>
      </c>
      <c r="G53" s="119">
        <f>G34*(1+NASTAVENIE!$D$11/100)</f>
        <v>64.151999999999987</v>
      </c>
      <c r="H53" s="119">
        <f>H34*(1+NASTAVENIE!$D$11/100)</f>
        <v>68.111999999999995</v>
      </c>
      <c r="I53" s="119">
        <f>I34*(1+NASTAVENIE!$D$11/100)</f>
        <v>72.86399999999999</v>
      </c>
      <c r="J53" s="119">
        <f>J34*(1+NASTAVENIE!$D$11/100)</f>
        <v>76.823999999999998</v>
      </c>
      <c r="K53" s="119">
        <f>K34*(1+NASTAVENIE!$D$11/100)</f>
        <v>81.575999999999979</v>
      </c>
      <c r="L53" s="119">
        <f>L34*(1+NASTAVENIE!$D$11/100)</f>
        <v>85.536000000000001</v>
      </c>
      <c r="M53" s="119">
        <f>M34*(1+NASTAVENIE!$D$11/100)</f>
        <v>90.287999999999997</v>
      </c>
      <c r="N53" s="119">
        <f>N34*(1+NASTAVENIE!$D$11/100)</f>
        <v>94.248000000000005</v>
      </c>
      <c r="O53" s="119">
        <f>O34*(1+NASTAVENIE!$D$11/100)</f>
        <v>99</v>
      </c>
      <c r="P53" s="119">
        <f>P34*(1+NASTAVENIE!$D$11/100)</f>
        <v>102.96</v>
      </c>
      <c r="Q53" s="119">
        <f>Q34*(1+NASTAVENIE!$D$11/100)</f>
        <v>107.71199999999999</v>
      </c>
      <c r="R53" s="119">
        <f>R34*(1+NASTAVENIE!$D$11/100)</f>
        <v>111.67199999999998</v>
      </c>
      <c r="S53" s="119">
        <f>S34*(1+NASTAVENIE!$D$11/100)</f>
        <v>115.63199999999999</v>
      </c>
      <c r="T53" s="119">
        <f>T34*(1+NASTAVENIE!$D$11/100)</f>
        <v>120.38399999999999</v>
      </c>
      <c r="U53" s="119">
        <f>U34*(1+NASTAVENIE!$D$11/100)</f>
        <v>124.34399999999998</v>
      </c>
      <c r="V53" s="119">
        <f>V34*(1+NASTAVENIE!$D$11/100)</f>
        <v>129.096</v>
      </c>
      <c r="W53" s="119">
        <f>W34*(1+NASTAVENIE!$D$11/100)</f>
        <v>133.05600000000001</v>
      </c>
    </row>
    <row r="54" spans="1:23">
      <c r="A54" s="118">
        <v>1400</v>
      </c>
      <c r="B54" s="119">
        <f>B35*(1+NASTAVENIE!$D$11/100)</f>
        <v>44.351999999999997</v>
      </c>
      <c r="C54" s="119">
        <f>C35*(1+NASTAVENIE!$D$11/100)</f>
        <v>49.103999999999999</v>
      </c>
      <c r="D54" s="119">
        <f>D35*(1+NASTAVENIE!$D$11/100)</f>
        <v>53.064</v>
      </c>
      <c r="E54" s="119">
        <f>E35*(1+NASTAVENIE!$D$11/100)</f>
        <v>57.815999999999995</v>
      </c>
      <c r="F54" s="119">
        <f>F35*(1+NASTAVENIE!$D$11/100)</f>
        <v>62.567999999999998</v>
      </c>
      <c r="G54" s="119">
        <f>G35*(1+NASTAVENIE!$D$11/100)</f>
        <v>67.319999999999993</v>
      </c>
      <c r="H54" s="119">
        <f>H35*(1+NASTAVENIE!$D$11/100)</f>
        <v>72.071999999999989</v>
      </c>
      <c r="I54" s="119">
        <f>I35*(1+NASTAVENIE!$D$11/100)</f>
        <v>76.823999999999998</v>
      </c>
      <c r="J54" s="119">
        <f>J35*(1+NASTAVENIE!$D$11/100)</f>
        <v>80.783999999999992</v>
      </c>
      <c r="K54" s="119">
        <f>K35*(1+NASTAVENIE!$D$11/100)</f>
        <v>85.536000000000001</v>
      </c>
      <c r="L54" s="119">
        <f>L35*(1+NASTAVENIE!$D$11/100)</f>
        <v>90.287999999999997</v>
      </c>
      <c r="M54" s="119">
        <f>M35*(1+NASTAVENIE!$D$11/100)</f>
        <v>95.04</v>
      </c>
      <c r="N54" s="119">
        <f>N35*(1+NASTAVENIE!$D$11/100)</f>
        <v>99.791999999999987</v>
      </c>
      <c r="O54" s="119">
        <f>O35*(1+NASTAVENIE!$D$11/100)</f>
        <v>104.54399999999998</v>
      </c>
      <c r="P54" s="119">
        <f>P35*(1+NASTAVENIE!$D$11/100)</f>
        <v>108.50399999999998</v>
      </c>
      <c r="Q54" s="119">
        <f>Q35*(1+NASTAVENIE!$D$11/100)</f>
        <v>113.25600000000001</v>
      </c>
      <c r="R54" s="119">
        <f>R35*(1+NASTAVENIE!$D$11/100)</f>
        <v>118.008</v>
      </c>
      <c r="S54" s="119">
        <f>S35*(1+NASTAVENIE!$D$11/100)</f>
        <v>121.96799999999999</v>
      </c>
      <c r="T54" s="119">
        <f>T35*(1+NASTAVENIE!$D$11/100)</f>
        <v>127.51199999999999</v>
      </c>
      <c r="U54" s="119">
        <f>U35*(1+NASTAVENIE!$D$11/100)</f>
        <v>131.47199999999998</v>
      </c>
      <c r="V54" s="119">
        <f>V35*(1+NASTAVENIE!$D$11/100)</f>
        <v>136.22399999999999</v>
      </c>
      <c r="W54" s="119">
        <f>W35*(1+NASTAVENIE!$D$11/100)</f>
        <v>140.976</v>
      </c>
    </row>
    <row r="55" spans="1:23">
      <c r="A55" s="118">
        <v>1500</v>
      </c>
      <c r="B55" s="119">
        <f>B36*(1+NASTAVENIE!$D$11/100)</f>
        <v>45.935999999999993</v>
      </c>
      <c r="C55" s="119">
        <f>C36*(1+NASTAVENIE!$D$11/100)</f>
        <v>50.688000000000002</v>
      </c>
      <c r="D55" s="119">
        <f>D36*(1+NASTAVENIE!$D$11/100)</f>
        <v>56.231999999999992</v>
      </c>
      <c r="E55" s="119">
        <f>E36*(1+NASTAVENIE!$D$11/100)</f>
        <v>60.983999999999995</v>
      </c>
      <c r="F55" s="119">
        <f>F36*(1+NASTAVENIE!$D$11/100)</f>
        <v>65.73599999999999</v>
      </c>
      <c r="G55" s="119">
        <f>G36*(1+NASTAVENIE!$D$11/100)</f>
        <v>70.488</v>
      </c>
      <c r="H55" s="119">
        <f>H36*(1+NASTAVENIE!$D$11/100)</f>
        <v>75.239999999999995</v>
      </c>
      <c r="I55" s="119">
        <f>I36*(1+NASTAVENIE!$D$11/100)</f>
        <v>79.99199999999999</v>
      </c>
      <c r="J55" s="119">
        <f>J36*(1+NASTAVENIE!$D$11/100)</f>
        <v>85.536000000000001</v>
      </c>
      <c r="K55" s="119">
        <f>K36*(1+NASTAVENIE!$D$11/100)</f>
        <v>90.287999999999997</v>
      </c>
      <c r="L55" s="119">
        <f>L36*(1+NASTAVENIE!$D$11/100)</f>
        <v>95.04</v>
      </c>
      <c r="M55" s="119">
        <f>M36*(1+NASTAVENIE!$D$11/100)</f>
        <v>99.791999999999987</v>
      </c>
      <c r="N55" s="119">
        <f>N36*(1+NASTAVENIE!$D$11/100)</f>
        <v>104.54399999999998</v>
      </c>
      <c r="O55" s="119">
        <f>O36*(1+NASTAVENIE!$D$11/100)</f>
        <v>109.29599999999999</v>
      </c>
      <c r="P55" s="119">
        <f>P36*(1+NASTAVENIE!$D$11/100)</f>
        <v>114.048</v>
      </c>
      <c r="Q55" s="119">
        <f>Q36*(1+NASTAVENIE!$D$11/100)</f>
        <v>119.59199999999998</v>
      </c>
      <c r="R55" s="119">
        <f>R36*(1+NASTAVENIE!$D$11/100)</f>
        <v>124.34399999999998</v>
      </c>
      <c r="S55" s="119">
        <f>S36*(1+NASTAVENIE!$D$11/100)</f>
        <v>129.096</v>
      </c>
      <c r="T55" s="119">
        <f>T36*(1+NASTAVENIE!$D$11/100)</f>
        <v>133.84800000000001</v>
      </c>
      <c r="U55" s="119">
        <f>U36*(1+NASTAVENIE!$D$11/100)</f>
        <v>138.6</v>
      </c>
      <c r="V55" s="119">
        <f>V36*(1+NASTAVENIE!$D$11/100)</f>
        <v>143.35199999999998</v>
      </c>
      <c r="W55" s="119">
        <f>W36*(1+NASTAVENIE!$D$11/100)</f>
        <v>148.10399999999998</v>
      </c>
    </row>
    <row r="56" spans="1:23">
      <c r="A56" s="118">
        <v>1600</v>
      </c>
      <c r="B56" s="119">
        <f>B37*(1+NASTAVENIE!$D$11/100)</f>
        <v>48.311999999999998</v>
      </c>
      <c r="C56" s="119">
        <f>C37*(1+NASTAVENIE!$D$11/100)</f>
        <v>53.064</v>
      </c>
      <c r="D56" s="119">
        <f>D37*(1+NASTAVENIE!$D$11/100)</f>
        <v>58.608000000000004</v>
      </c>
      <c r="E56" s="119">
        <f>E37*(1+NASTAVENIE!$D$11/100)</f>
        <v>63.359999999999992</v>
      </c>
      <c r="F56" s="119">
        <f>F37*(1+NASTAVENIE!$D$11/100)</f>
        <v>68.111999999999995</v>
      </c>
      <c r="G56" s="119">
        <f>G37*(1+NASTAVENIE!$D$11/100)</f>
        <v>73.655999999999992</v>
      </c>
      <c r="H56" s="119">
        <f>H37*(1+NASTAVENIE!$D$11/100)</f>
        <v>79.2</v>
      </c>
      <c r="I56" s="119">
        <f>I37*(1+NASTAVENIE!$D$11/100)</f>
        <v>83.951999999999984</v>
      </c>
      <c r="J56" s="119">
        <f>J37*(1+NASTAVENIE!$D$11/100)</f>
        <v>89.495999999999995</v>
      </c>
      <c r="K56" s="119">
        <f>K37*(1+NASTAVENIE!$D$11/100)</f>
        <v>94.248000000000005</v>
      </c>
      <c r="L56" s="119">
        <f>L37*(1+NASTAVENIE!$D$11/100)</f>
        <v>99.791999999999987</v>
      </c>
      <c r="M56" s="119">
        <f>M37*(1+NASTAVENIE!$D$11/100)</f>
        <v>104.54399999999998</v>
      </c>
      <c r="N56" s="119">
        <f>N37*(1+NASTAVENIE!$D$11/100)</f>
        <v>109.29599999999999</v>
      </c>
      <c r="O56" s="119">
        <f>O37*(1+NASTAVENIE!$D$11/100)</f>
        <v>114.84</v>
      </c>
      <c r="P56" s="119">
        <f>P37*(1+NASTAVENIE!$D$11/100)</f>
        <v>119.59199999999998</v>
      </c>
      <c r="Q56" s="119">
        <f>Q37*(1+NASTAVENIE!$D$11/100)</f>
        <v>125.136</v>
      </c>
      <c r="R56" s="119">
        <f>R37*(1+NASTAVENIE!$D$11/100)</f>
        <v>129.88799999999998</v>
      </c>
      <c r="S56" s="119">
        <f>S37*(1+NASTAVENIE!$D$11/100)</f>
        <v>135.43199999999999</v>
      </c>
      <c r="T56" s="119">
        <f>T37*(1+NASTAVENIE!$D$11/100)</f>
        <v>140.184</v>
      </c>
      <c r="U56" s="119">
        <f>U37*(1+NASTAVENIE!$D$11/100)</f>
        <v>145.72799999999998</v>
      </c>
      <c r="V56" s="119">
        <f>V37*(1+NASTAVENIE!$D$11/100)</f>
        <v>150.47999999999999</v>
      </c>
      <c r="W56" s="119">
        <f>W37*(1+NASTAVENIE!$D$11/100)</f>
        <v>224.136</v>
      </c>
    </row>
    <row r="57" spans="1:23">
      <c r="A57" s="118">
        <v>1700</v>
      </c>
      <c r="B57" s="119">
        <f>B38*(1+NASTAVENIE!$D$11/100)</f>
        <v>49.895999999999994</v>
      </c>
      <c r="C57" s="119">
        <f>C38*(1+NASTAVENIE!$D$11/100)</f>
        <v>55.439999999999991</v>
      </c>
      <c r="D57" s="119">
        <f>D38*(1+NASTAVENIE!$D$11/100)</f>
        <v>60.983999999999995</v>
      </c>
      <c r="E57" s="119">
        <f>E38*(1+NASTAVENIE!$D$11/100)</f>
        <v>65.73599999999999</v>
      </c>
      <c r="F57" s="119">
        <f>F38*(1+NASTAVENIE!$D$11/100)</f>
        <v>71.28</v>
      </c>
      <c r="G57" s="119">
        <f>G38*(1+NASTAVENIE!$D$11/100)</f>
        <v>76.823999999999998</v>
      </c>
      <c r="H57" s="119">
        <f>H38*(1+NASTAVENIE!$D$11/100)</f>
        <v>82.367999999999995</v>
      </c>
      <c r="I57" s="119">
        <f>I38*(1+NASTAVENIE!$D$11/100)</f>
        <v>87.911999999999992</v>
      </c>
      <c r="J57" s="119">
        <f>J38*(1+NASTAVENIE!$D$11/100)</f>
        <v>93.456000000000003</v>
      </c>
      <c r="K57" s="119">
        <f>K38*(1+NASTAVENIE!$D$11/100)</f>
        <v>99</v>
      </c>
      <c r="L57" s="119">
        <f>L38*(1+NASTAVENIE!$D$11/100)</f>
        <v>104.54399999999998</v>
      </c>
      <c r="M57" s="119">
        <f>M38*(1+NASTAVENIE!$D$11/100)</f>
        <v>109.29599999999999</v>
      </c>
      <c r="N57" s="119">
        <f>N38*(1+NASTAVENIE!$D$11/100)</f>
        <v>114.84</v>
      </c>
      <c r="O57" s="119">
        <f>O38*(1+NASTAVENIE!$D$11/100)</f>
        <v>120.38399999999999</v>
      </c>
      <c r="P57" s="119">
        <f>P38*(1+NASTAVENIE!$D$11/100)</f>
        <v>125.928</v>
      </c>
      <c r="Q57" s="119">
        <f>Q38*(1+NASTAVENIE!$D$11/100)</f>
        <v>131.47199999999998</v>
      </c>
      <c r="R57" s="119">
        <f>R38*(1+NASTAVENIE!$D$11/100)</f>
        <v>136.22399999999999</v>
      </c>
      <c r="S57" s="119">
        <f>S38*(1+NASTAVENIE!$D$11/100)</f>
        <v>141.768</v>
      </c>
      <c r="T57" s="119">
        <f>T38*(1+NASTAVENIE!$D$11/100)</f>
        <v>147.31199999999998</v>
      </c>
      <c r="U57" s="119">
        <f>U38*(1+NASTAVENIE!$D$11/100)</f>
        <v>219.38399999999999</v>
      </c>
      <c r="V57" s="119">
        <f>V38*(1+NASTAVENIE!$D$11/100)</f>
        <v>228.096</v>
      </c>
      <c r="W57" s="119">
        <f>W38*(1+NASTAVENIE!$D$11/100)</f>
        <v>236.01599999999999</v>
      </c>
    </row>
    <row r="58" spans="1:23">
      <c r="A58" s="118">
        <v>1800</v>
      </c>
      <c r="B58" s="119">
        <f>B39*(1+NASTAVENIE!$D$11/100)</f>
        <v>52.271999999999991</v>
      </c>
      <c r="C58" s="119">
        <f>C39*(1+NASTAVENIE!$D$11/100)</f>
        <v>57.815999999999995</v>
      </c>
      <c r="D58" s="119">
        <f>D39*(1+NASTAVENIE!$D$11/100)</f>
        <v>63.359999999999992</v>
      </c>
      <c r="E58" s="119">
        <f>E39*(1+NASTAVENIE!$D$11/100)</f>
        <v>68.903999999999996</v>
      </c>
      <c r="F58" s="119">
        <f>F39*(1+NASTAVENIE!$D$11/100)</f>
        <v>74.447999999999993</v>
      </c>
      <c r="G58" s="119">
        <f>G39*(1+NASTAVENIE!$D$11/100)</f>
        <v>80.783999999999992</v>
      </c>
      <c r="H58" s="119">
        <f>H39*(1+NASTAVENIE!$D$11/100)</f>
        <v>86.327999999999989</v>
      </c>
      <c r="I58" s="119">
        <f>I39*(1+NASTAVENIE!$D$11/100)</f>
        <v>91.871999999999986</v>
      </c>
      <c r="J58" s="119">
        <f>J39*(1+NASTAVENIE!$D$11/100)</f>
        <v>97.416000000000011</v>
      </c>
      <c r="K58" s="119">
        <f>K39*(1+NASTAVENIE!$D$11/100)</f>
        <v>102.96</v>
      </c>
      <c r="L58" s="119">
        <f>L39*(1+NASTAVENIE!$D$11/100)</f>
        <v>108.50399999999998</v>
      </c>
      <c r="M58" s="119">
        <f>M39*(1+NASTAVENIE!$D$11/100)</f>
        <v>114.048</v>
      </c>
      <c r="N58" s="119">
        <f>N39*(1+NASTAVENIE!$D$11/100)</f>
        <v>119.59199999999998</v>
      </c>
      <c r="O58" s="119">
        <f>O39*(1+NASTAVENIE!$D$11/100)</f>
        <v>125.928</v>
      </c>
      <c r="P58" s="119">
        <f>P39*(1+NASTAVENIE!$D$11/100)</f>
        <v>131.47199999999998</v>
      </c>
      <c r="Q58" s="119">
        <f>Q39*(1+NASTAVENIE!$D$11/100)</f>
        <v>137.01599999999999</v>
      </c>
      <c r="R58" s="119">
        <f>R39*(1+NASTAVENIE!$D$11/100)</f>
        <v>142.56</v>
      </c>
      <c r="S58" s="119">
        <f>S39*(1+NASTAVENIE!$D$11/100)</f>
        <v>148.89599999999999</v>
      </c>
      <c r="T58" s="119">
        <f>T39*(1+NASTAVENIE!$D$11/100)</f>
        <v>221.75999999999996</v>
      </c>
      <c r="U58" s="119">
        <f>U39*(1+NASTAVENIE!$D$11/100)</f>
        <v>230.47199999999998</v>
      </c>
      <c r="V58" s="119">
        <f>V39*(1+NASTAVENIE!$D$11/100)</f>
        <v>239.18399999999997</v>
      </c>
      <c r="W58" s="119">
        <f>W39*(1+NASTAVENIE!$D$11/100)</f>
        <v>248.68799999999996</v>
      </c>
    </row>
    <row r="59" spans="1:23">
      <c r="A59" s="118">
        <v>1900</v>
      </c>
      <c r="B59" s="119">
        <f>B40*(1+NASTAVENIE!$D$11/100)</f>
        <v>53.855999999999995</v>
      </c>
      <c r="C59" s="119">
        <f>C40*(1+NASTAVENIE!$D$11/100)</f>
        <v>59.4</v>
      </c>
      <c r="D59" s="119">
        <f>D40*(1+NASTAVENIE!$D$11/100)</f>
        <v>65.73599999999999</v>
      </c>
      <c r="E59" s="119">
        <f>E40*(1+NASTAVENIE!$D$11/100)</f>
        <v>72.071999999999989</v>
      </c>
      <c r="F59" s="119">
        <f>F40*(1+NASTAVENIE!$D$11/100)</f>
        <v>77.615999999999985</v>
      </c>
      <c r="G59" s="119">
        <f>G40*(1+NASTAVENIE!$D$11/100)</f>
        <v>83.951999999999984</v>
      </c>
      <c r="H59" s="119">
        <f>H40*(1+NASTAVENIE!$D$11/100)</f>
        <v>89.495999999999995</v>
      </c>
      <c r="I59" s="119">
        <f>I40*(1+NASTAVENIE!$D$11/100)</f>
        <v>95.831999999999994</v>
      </c>
      <c r="J59" s="119">
        <f>J40*(1+NASTAVENIE!$D$11/100)</f>
        <v>101.376</v>
      </c>
      <c r="K59" s="119">
        <f>K40*(1+NASTAVENIE!$D$11/100)</f>
        <v>107.71199999999999</v>
      </c>
      <c r="L59" s="119">
        <f>L40*(1+NASTAVENIE!$D$11/100)</f>
        <v>113.25600000000001</v>
      </c>
      <c r="M59" s="119">
        <f>M40*(1+NASTAVENIE!$D$11/100)</f>
        <v>119.59199999999998</v>
      </c>
      <c r="N59" s="119">
        <f>N40*(1+NASTAVENIE!$D$11/100)</f>
        <v>125.136</v>
      </c>
      <c r="O59" s="119">
        <f>O40*(1+NASTAVENIE!$D$11/100)</f>
        <v>131.47199999999998</v>
      </c>
      <c r="P59" s="119">
        <f>P40*(1+NASTAVENIE!$D$11/100)</f>
        <v>137.01599999999999</v>
      </c>
      <c r="Q59" s="119">
        <f>Q40*(1+NASTAVENIE!$D$11/100)</f>
        <v>143.35199999999998</v>
      </c>
      <c r="R59" s="119">
        <f>R40*(1+NASTAVENIE!$D$11/100)</f>
        <v>148.89599999999999</v>
      </c>
      <c r="S59" s="119">
        <f>S40*(1+NASTAVENIE!$D$11/100)</f>
        <v>223.34399999999997</v>
      </c>
      <c r="T59" s="119">
        <f>T40*(1+NASTAVENIE!$D$11/100)</f>
        <v>232.84799999999998</v>
      </c>
      <c r="U59" s="119">
        <f>U40*(1+NASTAVENIE!$D$11/100)</f>
        <v>242.352</v>
      </c>
      <c r="V59" s="119">
        <f>V40*(1+NASTAVENIE!$D$11/100)</f>
        <v>251.06399999999999</v>
      </c>
      <c r="W59" s="119">
        <f>W40*(1+NASTAVENIE!$D$11/100)</f>
        <v>260.56799999999998</v>
      </c>
    </row>
    <row r="60" spans="1:23">
      <c r="A60" s="118">
        <v>2000</v>
      </c>
      <c r="B60" s="119">
        <f>B41*(1+NASTAVENIE!$D$11/100)</f>
        <v>56.231999999999992</v>
      </c>
      <c r="C60" s="119">
        <f>C41*(1+NASTAVENIE!$D$11/100)</f>
        <v>61.775999999999996</v>
      </c>
      <c r="D60" s="119">
        <f>D41*(1+NASTAVENIE!$D$11/100)</f>
        <v>68.111999999999995</v>
      </c>
      <c r="E60" s="119">
        <f>E41*(1+NASTAVENIE!$D$11/100)</f>
        <v>74.447999999999993</v>
      </c>
      <c r="F60" s="119">
        <f>F41*(1+NASTAVENIE!$D$11/100)</f>
        <v>79.99199999999999</v>
      </c>
      <c r="G60" s="119">
        <f>G41*(1+NASTAVENIE!$D$11/100)</f>
        <v>87.11999999999999</v>
      </c>
      <c r="H60" s="119">
        <f>H41*(1+NASTAVENIE!$D$11/100)</f>
        <v>93.456000000000003</v>
      </c>
      <c r="I60" s="119">
        <f>I41*(1+NASTAVENIE!$D$11/100)</f>
        <v>99</v>
      </c>
      <c r="J60" s="119">
        <f>J41*(1+NASTAVENIE!$D$11/100)</f>
        <v>105.336</v>
      </c>
      <c r="K60" s="119">
        <f>K41*(1+NASTAVENIE!$D$11/100)</f>
        <v>111.67199999999998</v>
      </c>
      <c r="L60" s="119">
        <f>L41*(1+NASTAVENIE!$D$11/100)</f>
        <v>118.008</v>
      </c>
      <c r="M60" s="119">
        <f>M41*(1+NASTAVENIE!$D$11/100)</f>
        <v>124.34399999999998</v>
      </c>
      <c r="N60" s="119">
        <f>N41*(1+NASTAVENIE!$D$11/100)</f>
        <v>129.88799999999998</v>
      </c>
      <c r="O60" s="119">
        <f>O41*(1+NASTAVENIE!$D$11/100)</f>
        <v>136.22399999999999</v>
      </c>
      <c r="P60" s="119">
        <f>P41*(1+NASTAVENIE!$D$11/100)</f>
        <v>142.56</v>
      </c>
      <c r="Q60" s="119">
        <f>Q41*(1+NASTAVENIE!$D$11/100)</f>
        <v>148.89599999999999</v>
      </c>
      <c r="R60" s="119">
        <f>R41*(1+NASTAVENIE!$D$11/100)</f>
        <v>223.34399999999997</v>
      </c>
      <c r="S60" s="119">
        <f>S41*(1+NASTAVENIE!$D$11/100)</f>
        <v>233.64</v>
      </c>
      <c r="T60" s="119">
        <f>T41*(1+NASTAVENIE!$D$11/100)</f>
        <v>243.14399999999995</v>
      </c>
      <c r="U60" s="119">
        <f>U41*(1+NASTAVENIE!$D$11/100)</f>
        <v>252.64799999999997</v>
      </c>
      <c r="V60" s="119">
        <f>V41*(1+NASTAVENIE!$D$11/100)</f>
        <v>262.94399999999996</v>
      </c>
      <c r="W60" s="119">
        <f>W41*(1+NASTAVENIE!$D$11/100)</f>
        <v>272.44799999999998</v>
      </c>
    </row>
    <row r="61" spans="1:23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</row>
    <row r="62" spans="1:23" ht="28.35" customHeight="1">
      <c r="A62" s="117" t="s">
        <v>142</v>
      </c>
      <c r="B62" s="305" t="s">
        <v>37</v>
      </c>
      <c r="C62" s="305"/>
      <c r="D62" s="305"/>
      <c r="E62" s="305"/>
      <c r="F62" s="305"/>
      <c r="G62" s="305"/>
      <c r="H62" s="305"/>
      <c r="I62" s="305"/>
      <c r="J62" s="305"/>
      <c r="K62" s="305"/>
      <c r="L62" s="305"/>
      <c r="M62" s="305"/>
      <c r="N62" s="305"/>
      <c r="O62" s="305"/>
      <c r="P62" s="305"/>
      <c r="Q62" s="305"/>
      <c r="R62" s="305"/>
      <c r="S62" s="305"/>
      <c r="T62" s="305"/>
      <c r="U62" s="305"/>
      <c r="V62" s="305"/>
      <c r="W62" s="305"/>
    </row>
    <row r="63" spans="1:23">
      <c r="A63" s="118">
        <v>400</v>
      </c>
      <c r="B63" s="119">
        <f>B25*(1+NASTAVENIE!$D$12/100)</f>
        <v>33.455400000000004</v>
      </c>
      <c r="C63" s="119">
        <f>C25*(1+NASTAVENIE!$D$12/100)</f>
        <v>34.3596</v>
      </c>
      <c r="D63" s="119">
        <f>D25*(1+NASTAVENIE!$D$12/100)</f>
        <v>36.167999999999999</v>
      </c>
      <c r="E63" s="119">
        <f>E25*(1+NASTAVENIE!$D$12/100)</f>
        <v>37.072200000000002</v>
      </c>
      <c r="F63" s="119">
        <f>F25*(1+NASTAVENIE!$D$12/100)</f>
        <v>37.976400000000005</v>
      </c>
      <c r="G63" s="119">
        <f>G25*(1+NASTAVENIE!$D$12/100)</f>
        <v>39.784800000000004</v>
      </c>
      <c r="H63" s="119">
        <f>H25*(1+NASTAVENIE!$D$12/100)</f>
        <v>42.497400000000006</v>
      </c>
      <c r="I63" s="119">
        <f>I25*(1+NASTAVENIE!$D$12/100)</f>
        <v>44.305799999999998</v>
      </c>
      <c r="J63" s="119">
        <f>J25*(1+NASTAVENIE!$D$12/100)</f>
        <v>46.114199999999997</v>
      </c>
      <c r="K63" s="119">
        <f>K25*(1+NASTAVENIE!$D$12/100)</f>
        <v>48.826800000000006</v>
      </c>
      <c r="L63" s="119">
        <f>L25*(1+NASTAVENIE!$D$12/100)</f>
        <v>50.635200000000005</v>
      </c>
      <c r="M63" s="119">
        <f>M25*(1+NASTAVENIE!$D$12/100)</f>
        <v>52.443599999999996</v>
      </c>
      <c r="N63" s="119">
        <f>N25*(1+NASTAVENIE!$D$12/100)</f>
        <v>55.156199999999998</v>
      </c>
      <c r="O63" s="119">
        <f>O25*(1+NASTAVENIE!$D$12/100)</f>
        <v>56.964600000000004</v>
      </c>
      <c r="P63" s="119">
        <f>P25*(1+NASTAVENIE!$D$12/100)</f>
        <v>59.677199999999999</v>
      </c>
      <c r="Q63" s="119">
        <f>Q25*(1+NASTAVENIE!$D$12/100)</f>
        <v>61.485599999999998</v>
      </c>
      <c r="R63" s="119">
        <f>R25*(1+NASTAVENIE!$D$12/100)</f>
        <v>64.1982</v>
      </c>
      <c r="S63" s="119">
        <f>S25*(1+NASTAVENIE!$D$12/100)</f>
        <v>66.006600000000006</v>
      </c>
      <c r="T63" s="119">
        <f>T25*(1+NASTAVENIE!$D$12/100)</f>
        <v>67.815000000000012</v>
      </c>
      <c r="U63" s="119">
        <f>U25*(1+NASTAVENIE!$D$12/100)</f>
        <v>70.527600000000007</v>
      </c>
      <c r="V63" s="119">
        <f>V25*(1+NASTAVENIE!$D$12/100)</f>
        <v>72.335999999999999</v>
      </c>
      <c r="W63" s="119">
        <f>W25*(1+NASTAVENIE!$D$12/100)</f>
        <v>74.144400000000005</v>
      </c>
    </row>
    <row r="64" spans="1:23">
      <c r="A64" s="118">
        <v>500</v>
      </c>
      <c r="B64" s="119">
        <f>B26*(1+NASTAVENIE!$D$12/100)</f>
        <v>34.3596</v>
      </c>
      <c r="C64" s="119">
        <f>C26*(1+NASTAVENIE!$D$12/100)</f>
        <v>36.167999999999999</v>
      </c>
      <c r="D64" s="119">
        <f>D26*(1+NASTAVENIE!$D$12/100)</f>
        <v>37.072200000000002</v>
      </c>
      <c r="E64" s="119">
        <f>E26*(1+NASTAVENIE!$D$12/100)</f>
        <v>38.880600000000001</v>
      </c>
      <c r="F64" s="119">
        <f>F26*(1+NASTAVENIE!$D$12/100)</f>
        <v>40.689</v>
      </c>
      <c r="G64" s="119">
        <f>G26*(1+NASTAVENIE!$D$12/100)</f>
        <v>43.401599999999995</v>
      </c>
      <c r="H64" s="119">
        <f>H26*(1+NASTAVENIE!$D$12/100)</f>
        <v>46.114199999999997</v>
      </c>
      <c r="I64" s="119">
        <f>I26*(1+NASTAVENIE!$D$12/100)</f>
        <v>48.826800000000006</v>
      </c>
      <c r="J64" s="119">
        <f>J26*(1+NASTAVENIE!$D$12/100)</f>
        <v>50.635200000000005</v>
      </c>
      <c r="K64" s="119">
        <f>K26*(1+NASTAVENIE!$D$12/100)</f>
        <v>53.347800000000014</v>
      </c>
      <c r="L64" s="119">
        <f>L26*(1+NASTAVENIE!$D$12/100)</f>
        <v>56.060400000000008</v>
      </c>
      <c r="M64" s="119">
        <f>M26*(1+NASTAVENIE!$D$12/100)</f>
        <v>57.868800000000007</v>
      </c>
      <c r="N64" s="119">
        <f>N26*(1+NASTAVENIE!$D$12/100)</f>
        <v>60.581400000000002</v>
      </c>
      <c r="O64" s="119">
        <f>O26*(1+NASTAVENIE!$D$12/100)</f>
        <v>63.293999999999997</v>
      </c>
      <c r="P64" s="119">
        <f>P26*(1+NASTAVENIE!$D$12/100)</f>
        <v>66.006600000000006</v>
      </c>
      <c r="Q64" s="119">
        <f>Q26*(1+NASTAVENIE!$D$12/100)</f>
        <v>68.719200000000001</v>
      </c>
      <c r="R64" s="119">
        <f>R26*(1+NASTAVENIE!$D$12/100)</f>
        <v>70.527600000000007</v>
      </c>
      <c r="S64" s="119">
        <f>S26*(1+NASTAVENIE!$D$12/100)</f>
        <v>73.240200000000002</v>
      </c>
      <c r="T64" s="119">
        <f>T26*(1+NASTAVENIE!$D$12/100)</f>
        <v>75.952800000000011</v>
      </c>
      <c r="U64" s="119">
        <f>U26*(1+NASTAVENIE!$D$12/100)</f>
        <v>77.761200000000002</v>
      </c>
      <c r="V64" s="119">
        <f>V26*(1+NASTAVENIE!$D$12/100)</f>
        <v>80.473800000000011</v>
      </c>
      <c r="W64" s="119">
        <f>W26*(1+NASTAVENIE!$D$12/100)</f>
        <v>83.186400000000006</v>
      </c>
    </row>
    <row r="65" spans="1:23">
      <c r="A65" s="118">
        <v>600</v>
      </c>
      <c r="B65" s="119">
        <f>B27*(1+NASTAVENIE!$D$12/100)</f>
        <v>36.167999999999999</v>
      </c>
      <c r="C65" s="119">
        <f>C27*(1+NASTAVENIE!$D$12/100)</f>
        <v>37.072200000000002</v>
      </c>
      <c r="D65" s="119">
        <f>D27*(1+NASTAVENIE!$D$12/100)</f>
        <v>38.880600000000001</v>
      </c>
      <c r="E65" s="119">
        <f>E27*(1+NASTAVENIE!$D$12/100)</f>
        <v>41.593200000000003</v>
      </c>
      <c r="F65" s="119">
        <f>F27*(1+NASTAVENIE!$D$12/100)</f>
        <v>44.305799999999998</v>
      </c>
      <c r="G65" s="119">
        <f>G27*(1+NASTAVENIE!$D$12/100)</f>
        <v>47.018400000000007</v>
      </c>
      <c r="H65" s="119">
        <f>H27*(1+NASTAVENIE!$D$12/100)</f>
        <v>49.731000000000002</v>
      </c>
      <c r="I65" s="119">
        <f>I27*(1+NASTAVENIE!$D$12/100)</f>
        <v>52.443599999999996</v>
      </c>
      <c r="J65" s="119">
        <f>J27*(1+NASTAVENIE!$D$12/100)</f>
        <v>55.156199999999998</v>
      </c>
      <c r="K65" s="119">
        <f>K27*(1+NASTAVENIE!$D$12/100)</f>
        <v>57.868800000000007</v>
      </c>
      <c r="L65" s="119">
        <f>L27*(1+NASTAVENIE!$D$12/100)</f>
        <v>60.581400000000002</v>
      </c>
      <c r="M65" s="119">
        <f>M27*(1+NASTAVENIE!$D$12/100)</f>
        <v>64.1982</v>
      </c>
      <c r="N65" s="119">
        <f>N27*(1+NASTAVENIE!$D$12/100)</f>
        <v>66.910800000000009</v>
      </c>
      <c r="O65" s="119">
        <f>O27*(1+NASTAVENIE!$D$12/100)</f>
        <v>69.623400000000004</v>
      </c>
      <c r="P65" s="119">
        <f>P27*(1+NASTAVENIE!$D$12/100)</f>
        <v>72.335999999999999</v>
      </c>
      <c r="Q65" s="119">
        <f>Q27*(1+NASTAVENIE!$D$12/100)</f>
        <v>75.048599999999993</v>
      </c>
      <c r="R65" s="119">
        <f>R27*(1+NASTAVENIE!$D$12/100)</f>
        <v>77.761200000000002</v>
      </c>
      <c r="S65" s="119">
        <f>S27*(1+NASTAVENIE!$D$12/100)</f>
        <v>80.473800000000011</v>
      </c>
      <c r="T65" s="119">
        <f>T27*(1+NASTAVENIE!$D$12/100)</f>
        <v>83.186400000000006</v>
      </c>
      <c r="U65" s="119">
        <f>U27*(1+NASTAVENIE!$D$12/100)</f>
        <v>85.899000000000001</v>
      </c>
      <c r="V65" s="119">
        <f>V27*(1+NASTAVENIE!$D$12/100)</f>
        <v>88.611599999999996</v>
      </c>
      <c r="W65" s="119">
        <f>W27*(1+NASTAVENIE!$D$12/100)</f>
        <v>92.228399999999993</v>
      </c>
    </row>
    <row r="66" spans="1:23">
      <c r="A66" s="118">
        <v>700</v>
      </c>
      <c r="B66" s="119">
        <f>B28*(1+NASTAVENIE!$D$12/100)</f>
        <v>37.072200000000002</v>
      </c>
      <c r="C66" s="119">
        <f>C28*(1+NASTAVENIE!$D$12/100)</f>
        <v>38.880600000000001</v>
      </c>
      <c r="D66" s="119">
        <f>D28*(1+NASTAVENIE!$D$12/100)</f>
        <v>41.593200000000003</v>
      </c>
      <c r="E66" s="119">
        <f>E28*(1+NASTAVENIE!$D$12/100)</f>
        <v>44.305799999999998</v>
      </c>
      <c r="F66" s="119">
        <f>F28*(1+NASTAVENIE!$D$12/100)</f>
        <v>47.922600000000003</v>
      </c>
      <c r="G66" s="119">
        <f>G28*(1+NASTAVENIE!$D$12/100)</f>
        <v>50.635200000000005</v>
      </c>
      <c r="H66" s="119">
        <f>H28*(1+NASTAVENIE!$D$12/100)</f>
        <v>54.25200000000001</v>
      </c>
      <c r="I66" s="119">
        <f>I28*(1+NASTAVENIE!$D$12/100)</f>
        <v>56.964600000000004</v>
      </c>
      <c r="J66" s="119">
        <f>J28*(1+NASTAVENIE!$D$12/100)</f>
        <v>60.581400000000002</v>
      </c>
      <c r="K66" s="119">
        <f>K28*(1+NASTAVENIE!$D$12/100)</f>
        <v>63.293999999999997</v>
      </c>
      <c r="L66" s="119">
        <f>L28*(1+NASTAVENIE!$D$12/100)</f>
        <v>66.006600000000006</v>
      </c>
      <c r="M66" s="119">
        <f>M28*(1+NASTAVENIE!$D$12/100)</f>
        <v>69.623400000000004</v>
      </c>
      <c r="N66" s="119">
        <f>N28*(1+NASTAVENIE!$D$12/100)</f>
        <v>72.335999999999999</v>
      </c>
      <c r="O66" s="119">
        <f>O28*(1+NASTAVENIE!$D$12/100)</f>
        <v>75.952800000000011</v>
      </c>
      <c r="P66" s="119">
        <f>P28*(1+NASTAVENIE!$D$12/100)</f>
        <v>78.665400000000005</v>
      </c>
      <c r="Q66" s="119">
        <f>Q28*(1+NASTAVENIE!$D$12/100)</f>
        <v>82.282200000000003</v>
      </c>
      <c r="R66" s="119">
        <f>R28*(1+NASTAVENIE!$D$12/100)</f>
        <v>84.994800000000012</v>
      </c>
      <c r="S66" s="119">
        <f>S28*(1+NASTAVENIE!$D$12/100)</f>
        <v>87.707400000000007</v>
      </c>
      <c r="T66" s="119">
        <f>T28*(1+NASTAVENIE!$D$12/100)</f>
        <v>91.324200000000005</v>
      </c>
      <c r="U66" s="119">
        <f>U28*(1+NASTAVENIE!$D$12/100)</f>
        <v>94.036800000000014</v>
      </c>
      <c r="V66" s="119">
        <f>V28*(1+NASTAVENIE!$D$12/100)</f>
        <v>96.749400000000009</v>
      </c>
      <c r="W66" s="119">
        <f>W28*(1+NASTAVENIE!$D$12/100)</f>
        <v>100.36619999999999</v>
      </c>
    </row>
    <row r="67" spans="1:23">
      <c r="A67" s="118">
        <v>800</v>
      </c>
      <c r="B67" s="119">
        <f>B29*(1+NASTAVENIE!$D$12/100)</f>
        <v>37.976400000000005</v>
      </c>
      <c r="C67" s="119">
        <f>C29*(1+NASTAVENIE!$D$12/100)</f>
        <v>40.689</v>
      </c>
      <c r="D67" s="119">
        <f>D29*(1+NASTAVENIE!$D$12/100)</f>
        <v>44.305799999999998</v>
      </c>
      <c r="E67" s="119">
        <f>E29*(1+NASTAVENIE!$D$12/100)</f>
        <v>47.922600000000003</v>
      </c>
      <c r="F67" s="119">
        <f>F29*(1+NASTAVENIE!$D$12/100)</f>
        <v>50.635200000000005</v>
      </c>
      <c r="G67" s="119">
        <f>G29*(1+NASTAVENIE!$D$12/100)</f>
        <v>55.156199999999998</v>
      </c>
      <c r="H67" s="119">
        <f>H29*(1+NASTAVENIE!$D$12/100)</f>
        <v>57.868800000000007</v>
      </c>
      <c r="I67" s="119">
        <f>I29*(1+NASTAVENIE!$D$12/100)</f>
        <v>61.485599999999998</v>
      </c>
      <c r="J67" s="119">
        <f>J29*(1+NASTAVENIE!$D$12/100)</f>
        <v>65.102400000000003</v>
      </c>
      <c r="K67" s="119">
        <f>K29*(1+NASTAVENIE!$D$12/100)</f>
        <v>67.815000000000012</v>
      </c>
      <c r="L67" s="119">
        <f>L29*(1+NASTAVENIE!$D$12/100)</f>
        <v>71.43180000000001</v>
      </c>
      <c r="M67" s="119">
        <f>M29*(1+NASTAVENIE!$D$12/100)</f>
        <v>75.048599999999993</v>
      </c>
      <c r="N67" s="119">
        <f>N29*(1+NASTAVENIE!$D$12/100)</f>
        <v>77.761200000000002</v>
      </c>
      <c r="O67" s="119">
        <f>O29*(1+NASTAVENIE!$D$12/100)</f>
        <v>81.378</v>
      </c>
      <c r="P67" s="119">
        <f>P29*(1+NASTAVENIE!$D$12/100)</f>
        <v>84.994800000000012</v>
      </c>
      <c r="Q67" s="119">
        <f>Q29*(1+NASTAVENIE!$D$12/100)</f>
        <v>88.611599999999996</v>
      </c>
      <c r="R67" s="119">
        <f>R29*(1+NASTAVENIE!$D$12/100)</f>
        <v>92.228399999999993</v>
      </c>
      <c r="S67" s="119">
        <f>S29*(1+NASTAVENIE!$D$12/100)</f>
        <v>94.941000000000003</v>
      </c>
      <c r="T67" s="119">
        <f>T29*(1+NASTAVENIE!$D$12/100)</f>
        <v>98.5578</v>
      </c>
      <c r="U67" s="119">
        <f>U29*(1+NASTAVENIE!$D$12/100)</f>
        <v>102.17460000000001</v>
      </c>
      <c r="V67" s="119">
        <f>V29*(1+NASTAVENIE!$D$12/100)</f>
        <v>105.79139999999998</v>
      </c>
      <c r="W67" s="119">
        <f>W29*(1+NASTAVENIE!$D$12/100)</f>
        <v>109.40820000000001</v>
      </c>
    </row>
    <row r="68" spans="1:23">
      <c r="A68" s="118">
        <v>900</v>
      </c>
      <c r="B68" s="119">
        <f>B30*(1+NASTAVENIE!$D$12/100)</f>
        <v>39.784800000000004</v>
      </c>
      <c r="C68" s="119">
        <f>C30*(1+NASTAVENIE!$D$12/100)</f>
        <v>43.401599999999995</v>
      </c>
      <c r="D68" s="119">
        <f>D30*(1+NASTAVENIE!$D$12/100)</f>
        <v>47.018400000000007</v>
      </c>
      <c r="E68" s="119">
        <f>E30*(1+NASTAVENIE!$D$12/100)</f>
        <v>50.635200000000005</v>
      </c>
      <c r="F68" s="119">
        <f>F30*(1+NASTAVENIE!$D$12/100)</f>
        <v>55.156199999999998</v>
      </c>
      <c r="G68" s="119">
        <f>G30*(1+NASTAVENIE!$D$12/100)</f>
        <v>58.773000000000003</v>
      </c>
      <c r="H68" s="119">
        <f>H30*(1+NASTAVENIE!$D$12/100)</f>
        <v>62.389800000000001</v>
      </c>
      <c r="I68" s="119">
        <f>I30*(1+NASTAVENIE!$D$12/100)</f>
        <v>66.006600000000006</v>
      </c>
      <c r="J68" s="119">
        <f>J30*(1+NASTAVENIE!$D$12/100)</f>
        <v>69.623400000000004</v>
      </c>
      <c r="K68" s="119">
        <f>K30*(1+NASTAVENIE!$D$12/100)</f>
        <v>73.240200000000002</v>
      </c>
      <c r="L68" s="119">
        <f>L30*(1+NASTAVENIE!$D$12/100)</f>
        <v>76.857000000000014</v>
      </c>
      <c r="M68" s="119">
        <f>M30*(1+NASTAVENIE!$D$12/100)</f>
        <v>80.473800000000011</v>
      </c>
      <c r="N68" s="119">
        <f>N30*(1+NASTAVENIE!$D$12/100)</f>
        <v>84.090599999999995</v>
      </c>
      <c r="O68" s="119">
        <f>O30*(1+NASTAVENIE!$D$12/100)</f>
        <v>88.611599999999996</v>
      </c>
      <c r="P68" s="119">
        <f>P30*(1+NASTAVENIE!$D$12/100)</f>
        <v>92.228399999999993</v>
      </c>
      <c r="Q68" s="119">
        <f>Q30*(1+NASTAVENIE!$D$12/100)</f>
        <v>95.845200000000006</v>
      </c>
      <c r="R68" s="119">
        <f>R30*(1+NASTAVENIE!$D$12/100)</f>
        <v>99.462000000000003</v>
      </c>
      <c r="S68" s="119">
        <f>S30*(1+NASTAVENIE!$D$12/100)</f>
        <v>103.0788</v>
      </c>
      <c r="T68" s="119">
        <f>T30*(1+NASTAVENIE!$D$12/100)</f>
        <v>106.69560000000003</v>
      </c>
      <c r="U68" s="119">
        <f>U30*(1+NASTAVENIE!$D$12/100)</f>
        <v>110.3124</v>
      </c>
      <c r="V68" s="119">
        <f>V30*(1+NASTAVENIE!$D$12/100)</f>
        <v>113.92920000000001</v>
      </c>
      <c r="W68" s="119">
        <f>W30*(1+NASTAVENIE!$D$12/100)</f>
        <v>117.54600000000001</v>
      </c>
    </row>
    <row r="69" spans="1:23">
      <c r="A69" s="118">
        <v>1000</v>
      </c>
      <c r="B69" s="119">
        <f>B31*(1+NASTAVENIE!$D$12/100)</f>
        <v>42.497400000000006</v>
      </c>
      <c r="C69" s="119">
        <f>C31*(1+NASTAVENIE!$D$12/100)</f>
        <v>46.114199999999997</v>
      </c>
      <c r="D69" s="119">
        <f>D31*(1+NASTAVENIE!$D$12/100)</f>
        <v>49.731000000000002</v>
      </c>
      <c r="E69" s="119">
        <f>E31*(1+NASTAVENIE!$D$12/100)</f>
        <v>54.25200000000001</v>
      </c>
      <c r="F69" s="119">
        <f>F31*(1+NASTAVENIE!$D$12/100)</f>
        <v>57.868800000000007</v>
      </c>
      <c r="G69" s="119">
        <f>G31*(1+NASTAVENIE!$D$12/100)</f>
        <v>62.389800000000001</v>
      </c>
      <c r="H69" s="119">
        <f>H31*(1+NASTAVENIE!$D$12/100)</f>
        <v>66.006600000000006</v>
      </c>
      <c r="I69" s="119">
        <f>I31*(1+NASTAVENIE!$D$12/100)</f>
        <v>70.527600000000007</v>
      </c>
      <c r="J69" s="119">
        <f>J31*(1+NASTAVENIE!$D$12/100)</f>
        <v>74.144400000000005</v>
      </c>
      <c r="K69" s="119">
        <f>K31*(1+NASTAVENIE!$D$12/100)</f>
        <v>77.761200000000002</v>
      </c>
      <c r="L69" s="119">
        <f>L31*(1+NASTAVENIE!$D$12/100)</f>
        <v>82.282200000000003</v>
      </c>
      <c r="M69" s="119">
        <f>M31*(1+NASTAVENIE!$D$12/100)</f>
        <v>85.899000000000001</v>
      </c>
      <c r="N69" s="119">
        <f>N31*(1+NASTAVENIE!$D$12/100)</f>
        <v>90.42</v>
      </c>
      <c r="O69" s="119">
        <f>O31*(1+NASTAVENIE!$D$12/100)</f>
        <v>94.036800000000014</v>
      </c>
      <c r="P69" s="119">
        <f>P31*(1+NASTAVENIE!$D$12/100)</f>
        <v>98.5578</v>
      </c>
      <c r="Q69" s="119">
        <f>Q31*(1+NASTAVENIE!$D$12/100)</f>
        <v>102.17460000000001</v>
      </c>
      <c r="R69" s="119">
        <f>R31*(1+NASTAVENIE!$D$12/100)</f>
        <v>106.69560000000003</v>
      </c>
      <c r="S69" s="119">
        <f>S31*(1+NASTAVENIE!$D$12/100)</f>
        <v>110.3124</v>
      </c>
      <c r="T69" s="119">
        <f>T31*(1+NASTAVENIE!$D$12/100)</f>
        <v>113.92920000000001</v>
      </c>
      <c r="U69" s="119">
        <f>U31*(1+NASTAVENIE!$D$12/100)</f>
        <v>118.4502</v>
      </c>
      <c r="V69" s="119">
        <f>V31*(1+NASTAVENIE!$D$12/100)</f>
        <v>122.06700000000001</v>
      </c>
      <c r="W69" s="119">
        <f>W31*(1+NASTAVENIE!$D$12/100)</f>
        <v>126.58799999999999</v>
      </c>
    </row>
    <row r="70" spans="1:23">
      <c r="A70" s="118">
        <v>1100</v>
      </c>
      <c r="B70" s="119">
        <f>B32*(1+NASTAVENIE!$D$12/100)</f>
        <v>44.305799999999998</v>
      </c>
      <c r="C70" s="119">
        <f>C32*(1+NASTAVENIE!$D$12/100)</f>
        <v>48.826800000000006</v>
      </c>
      <c r="D70" s="119">
        <f>D32*(1+NASTAVENIE!$D$12/100)</f>
        <v>52.443599999999996</v>
      </c>
      <c r="E70" s="119">
        <f>E32*(1+NASTAVENIE!$D$12/100)</f>
        <v>56.964600000000004</v>
      </c>
      <c r="F70" s="119">
        <f>F32*(1+NASTAVENIE!$D$12/100)</f>
        <v>61.485599999999998</v>
      </c>
      <c r="G70" s="119">
        <f>G32*(1+NASTAVENIE!$D$12/100)</f>
        <v>66.006600000000006</v>
      </c>
      <c r="H70" s="119">
        <f>H32*(1+NASTAVENIE!$D$12/100)</f>
        <v>70.527600000000007</v>
      </c>
      <c r="I70" s="119">
        <f>I32*(1+NASTAVENIE!$D$12/100)</f>
        <v>74.144400000000005</v>
      </c>
      <c r="J70" s="119">
        <f>J32*(1+NASTAVENIE!$D$12/100)</f>
        <v>78.665400000000005</v>
      </c>
      <c r="K70" s="119">
        <f>K32*(1+NASTAVENIE!$D$12/100)</f>
        <v>83.186400000000006</v>
      </c>
      <c r="L70" s="119">
        <f>L32*(1+NASTAVENIE!$D$12/100)</f>
        <v>87.707400000000007</v>
      </c>
      <c r="M70" s="119">
        <f>M32*(1+NASTAVENIE!$D$12/100)</f>
        <v>91.324200000000005</v>
      </c>
      <c r="N70" s="119">
        <f>N32*(1+NASTAVENIE!$D$12/100)</f>
        <v>95.845200000000006</v>
      </c>
      <c r="O70" s="119">
        <f>O32*(1+NASTAVENIE!$D$12/100)</f>
        <v>100.36619999999999</v>
      </c>
      <c r="P70" s="119">
        <f>P32*(1+NASTAVENIE!$D$12/100)</f>
        <v>104.88719999999999</v>
      </c>
      <c r="Q70" s="119">
        <f>Q32*(1+NASTAVENIE!$D$12/100)</f>
        <v>109.40820000000001</v>
      </c>
      <c r="R70" s="119">
        <f>R32*(1+NASTAVENIE!$D$12/100)</f>
        <v>113.02500000000001</v>
      </c>
      <c r="S70" s="119">
        <f>S32*(1+NASTAVENIE!$D$12/100)</f>
        <v>117.54600000000001</v>
      </c>
      <c r="T70" s="119">
        <f>T32*(1+NASTAVENIE!$D$12/100)</f>
        <v>122.06700000000001</v>
      </c>
      <c r="U70" s="119">
        <f>U32*(1+NASTAVENIE!$D$12/100)</f>
        <v>125.68380000000001</v>
      </c>
      <c r="V70" s="119">
        <f>V32*(1+NASTAVENIE!$D$12/100)</f>
        <v>130.20480000000001</v>
      </c>
      <c r="W70" s="119">
        <f>W32*(1+NASTAVENIE!$D$12/100)</f>
        <v>134.72580000000002</v>
      </c>
    </row>
    <row r="71" spans="1:23">
      <c r="A71" s="118">
        <v>1200</v>
      </c>
      <c r="B71" s="119">
        <f>B33*(1+NASTAVENIE!$D$12/100)</f>
        <v>46.114199999999997</v>
      </c>
      <c r="C71" s="119">
        <f>C33*(1+NASTAVENIE!$D$12/100)</f>
        <v>50.635200000000005</v>
      </c>
      <c r="D71" s="119">
        <f>D33*(1+NASTAVENIE!$D$12/100)</f>
        <v>55.156199999999998</v>
      </c>
      <c r="E71" s="119">
        <f>E33*(1+NASTAVENIE!$D$12/100)</f>
        <v>60.581400000000002</v>
      </c>
      <c r="F71" s="119">
        <f>F33*(1+NASTAVENIE!$D$12/100)</f>
        <v>65.102400000000003</v>
      </c>
      <c r="G71" s="119">
        <f>G33*(1+NASTAVENIE!$D$12/100)</f>
        <v>69.623400000000004</v>
      </c>
      <c r="H71" s="119">
        <f>H33*(1+NASTAVENIE!$D$12/100)</f>
        <v>74.144400000000005</v>
      </c>
      <c r="I71" s="119">
        <f>I33*(1+NASTAVENIE!$D$12/100)</f>
        <v>78.665400000000005</v>
      </c>
      <c r="J71" s="119">
        <f>J33*(1+NASTAVENIE!$D$12/100)</f>
        <v>83.186400000000006</v>
      </c>
      <c r="K71" s="119">
        <f>K33*(1+NASTAVENIE!$D$12/100)</f>
        <v>87.707400000000007</v>
      </c>
      <c r="L71" s="119">
        <f>L33*(1+NASTAVENIE!$D$12/100)</f>
        <v>92.228399999999993</v>
      </c>
      <c r="M71" s="119">
        <f>M33*(1+NASTAVENIE!$D$12/100)</f>
        <v>97.653600000000012</v>
      </c>
      <c r="N71" s="119">
        <f>N33*(1+NASTAVENIE!$D$12/100)</f>
        <v>102.17460000000001</v>
      </c>
      <c r="O71" s="119">
        <f>O33*(1+NASTAVENIE!$D$12/100)</f>
        <v>106.69560000000003</v>
      </c>
      <c r="P71" s="119">
        <f>P33*(1+NASTAVENIE!$D$12/100)</f>
        <v>111.21660000000001</v>
      </c>
      <c r="Q71" s="119">
        <f>Q33*(1+NASTAVENIE!$D$12/100)</f>
        <v>115.73760000000001</v>
      </c>
      <c r="R71" s="119">
        <f>R33*(1+NASTAVENIE!$D$12/100)</f>
        <v>120.25860000000002</v>
      </c>
      <c r="S71" s="119">
        <f>S33*(1+NASTAVENIE!$D$12/100)</f>
        <v>124.7796</v>
      </c>
      <c r="T71" s="119">
        <f>T33*(1+NASTAVENIE!$D$12/100)</f>
        <v>129.30060000000003</v>
      </c>
      <c r="U71" s="119">
        <f>U33*(1+NASTAVENIE!$D$12/100)</f>
        <v>133.82160000000002</v>
      </c>
      <c r="V71" s="119">
        <f>V33*(1+NASTAVENIE!$D$12/100)</f>
        <v>139.24680000000001</v>
      </c>
      <c r="W71" s="119">
        <f>W33*(1+NASTAVENIE!$D$12/100)</f>
        <v>143.76779999999999</v>
      </c>
    </row>
    <row r="72" spans="1:23">
      <c r="A72" s="118">
        <v>1300</v>
      </c>
      <c r="B72" s="119">
        <f>B34*(1+NASTAVENIE!$D$12/100)</f>
        <v>48.826800000000006</v>
      </c>
      <c r="C72" s="119">
        <f>C34*(1+NASTAVENIE!$D$12/100)</f>
        <v>53.347800000000014</v>
      </c>
      <c r="D72" s="119">
        <f>D34*(1+NASTAVENIE!$D$12/100)</f>
        <v>57.868800000000007</v>
      </c>
      <c r="E72" s="119">
        <f>E34*(1+NASTAVENIE!$D$12/100)</f>
        <v>63.293999999999997</v>
      </c>
      <c r="F72" s="119">
        <f>F34*(1+NASTAVENIE!$D$12/100)</f>
        <v>67.815000000000012</v>
      </c>
      <c r="G72" s="119">
        <f>G34*(1+NASTAVENIE!$D$12/100)</f>
        <v>73.240200000000002</v>
      </c>
      <c r="H72" s="119">
        <f>H34*(1+NASTAVENIE!$D$12/100)</f>
        <v>77.761200000000002</v>
      </c>
      <c r="I72" s="119">
        <f>I34*(1+NASTAVENIE!$D$12/100)</f>
        <v>83.186400000000006</v>
      </c>
      <c r="J72" s="119">
        <f>J34*(1+NASTAVENIE!$D$12/100)</f>
        <v>87.707400000000007</v>
      </c>
      <c r="K72" s="119">
        <f>K34*(1+NASTAVENIE!$D$12/100)</f>
        <v>93.132599999999996</v>
      </c>
      <c r="L72" s="119">
        <f>L34*(1+NASTAVENIE!$D$12/100)</f>
        <v>97.653600000000012</v>
      </c>
      <c r="M72" s="119">
        <f>M34*(1+NASTAVENIE!$D$12/100)</f>
        <v>103.0788</v>
      </c>
      <c r="N72" s="119">
        <f>N34*(1+NASTAVENIE!$D$12/100)</f>
        <v>107.59980000000002</v>
      </c>
      <c r="O72" s="119">
        <f>O34*(1+NASTAVENIE!$D$12/100)</f>
        <v>113.02500000000001</v>
      </c>
      <c r="P72" s="119">
        <f>P34*(1+NASTAVENIE!$D$12/100)</f>
        <v>117.54600000000001</v>
      </c>
      <c r="Q72" s="119">
        <f>Q34*(1+NASTAVENIE!$D$12/100)</f>
        <v>122.9712</v>
      </c>
      <c r="R72" s="119">
        <f>R34*(1+NASTAVENIE!$D$12/100)</f>
        <v>127.4922</v>
      </c>
      <c r="S72" s="119">
        <f>S34*(1+NASTAVENIE!$D$12/100)</f>
        <v>132.01320000000001</v>
      </c>
      <c r="T72" s="119">
        <f>T34*(1+NASTAVENIE!$D$12/100)</f>
        <v>137.4384</v>
      </c>
      <c r="U72" s="119">
        <f>U34*(1+NASTAVENIE!$D$12/100)</f>
        <v>141.95939999999999</v>
      </c>
      <c r="V72" s="119">
        <f>V34*(1+NASTAVENIE!$D$12/100)</f>
        <v>147.38460000000001</v>
      </c>
      <c r="W72" s="119">
        <f>W34*(1+NASTAVENIE!$D$12/100)</f>
        <v>151.90560000000002</v>
      </c>
    </row>
    <row r="73" spans="1:23">
      <c r="A73" s="118">
        <v>1400</v>
      </c>
      <c r="B73" s="119">
        <f>B35*(1+NASTAVENIE!$D$12/100)</f>
        <v>50.635200000000005</v>
      </c>
      <c r="C73" s="119">
        <f>C35*(1+NASTAVENIE!$D$12/100)</f>
        <v>56.060400000000008</v>
      </c>
      <c r="D73" s="119">
        <f>D35*(1+NASTAVENIE!$D$12/100)</f>
        <v>60.581400000000002</v>
      </c>
      <c r="E73" s="119">
        <f>E35*(1+NASTAVENIE!$D$12/100)</f>
        <v>66.006600000000006</v>
      </c>
      <c r="F73" s="119">
        <f>F35*(1+NASTAVENIE!$D$12/100)</f>
        <v>71.43180000000001</v>
      </c>
      <c r="G73" s="119">
        <f>G35*(1+NASTAVENIE!$D$12/100)</f>
        <v>76.857000000000014</v>
      </c>
      <c r="H73" s="119">
        <f>H35*(1+NASTAVENIE!$D$12/100)</f>
        <v>82.282200000000003</v>
      </c>
      <c r="I73" s="119">
        <f>I35*(1+NASTAVENIE!$D$12/100)</f>
        <v>87.707400000000007</v>
      </c>
      <c r="J73" s="119">
        <f>J35*(1+NASTAVENIE!$D$12/100)</f>
        <v>92.228399999999993</v>
      </c>
      <c r="K73" s="119">
        <f>K35*(1+NASTAVENIE!$D$12/100)</f>
        <v>97.653600000000012</v>
      </c>
      <c r="L73" s="119">
        <f>L35*(1+NASTAVENIE!$D$12/100)</f>
        <v>103.0788</v>
      </c>
      <c r="M73" s="119">
        <f>M35*(1+NASTAVENIE!$D$12/100)</f>
        <v>108.50400000000002</v>
      </c>
      <c r="N73" s="119">
        <f>N35*(1+NASTAVENIE!$D$12/100)</f>
        <v>113.92920000000001</v>
      </c>
      <c r="O73" s="119">
        <f>O35*(1+NASTAVENIE!$D$12/100)</f>
        <v>119.3544</v>
      </c>
      <c r="P73" s="119">
        <f>P35*(1+NASTAVENIE!$D$12/100)</f>
        <v>123.8754</v>
      </c>
      <c r="Q73" s="119">
        <f>Q35*(1+NASTAVENIE!$D$12/100)</f>
        <v>129.30060000000003</v>
      </c>
      <c r="R73" s="119">
        <f>R35*(1+NASTAVENIE!$D$12/100)</f>
        <v>134.72580000000002</v>
      </c>
      <c r="S73" s="119">
        <f>S35*(1+NASTAVENIE!$D$12/100)</f>
        <v>139.24680000000001</v>
      </c>
      <c r="T73" s="119">
        <f>T35*(1+NASTAVENIE!$D$12/100)</f>
        <v>145.5762</v>
      </c>
      <c r="U73" s="119">
        <f>U35*(1+NASTAVENIE!$D$12/100)</f>
        <v>150.09719999999999</v>
      </c>
      <c r="V73" s="119">
        <f>V35*(1+NASTAVENIE!$D$12/100)</f>
        <v>155.5224</v>
      </c>
      <c r="W73" s="119">
        <f>W35*(1+NASTAVENIE!$D$12/100)</f>
        <v>160.94760000000002</v>
      </c>
    </row>
    <row r="74" spans="1:23">
      <c r="A74" s="118">
        <v>1500</v>
      </c>
      <c r="B74" s="119">
        <f>B36*(1+NASTAVENIE!$D$12/100)</f>
        <v>52.443599999999996</v>
      </c>
      <c r="C74" s="119">
        <f>C36*(1+NASTAVENIE!$D$12/100)</f>
        <v>57.868800000000007</v>
      </c>
      <c r="D74" s="119">
        <f>D36*(1+NASTAVENIE!$D$12/100)</f>
        <v>64.1982</v>
      </c>
      <c r="E74" s="119">
        <f>E36*(1+NASTAVENIE!$D$12/100)</f>
        <v>69.623400000000004</v>
      </c>
      <c r="F74" s="119">
        <f>F36*(1+NASTAVENIE!$D$12/100)</f>
        <v>75.048599999999993</v>
      </c>
      <c r="G74" s="119">
        <f>G36*(1+NASTAVENIE!$D$12/100)</f>
        <v>80.473800000000011</v>
      </c>
      <c r="H74" s="119">
        <f>H36*(1+NASTAVENIE!$D$12/100)</f>
        <v>85.899000000000001</v>
      </c>
      <c r="I74" s="119">
        <f>I36*(1+NASTAVENIE!$D$12/100)</f>
        <v>91.324200000000005</v>
      </c>
      <c r="J74" s="119">
        <f>J36*(1+NASTAVENIE!$D$12/100)</f>
        <v>97.653600000000012</v>
      </c>
      <c r="K74" s="119">
        <f>K36*(1+NASTAVENIE!$D$12/100)</f>
        <v>103.0788</v>
      </c>
      <c r="L74" s="119">
        <f>L36*(1+NASTAVENIE!$D$12/100)</f>
        <v>108.50400000000002</v>
      </c>
      <c r="M74" s="119">
        <f>M36*(1+NASTAVENIE!$D$12/100)</f>
        <v>113.92920000000001</v>
      </c>
      <c r="N74" s="119">
        <f>N36*(1+NASTAVENIE!$D$12/100)</f>
        <v>119.3544</v>
      </c>
      <c r="O74" s="119">
        <f>O36*(1+NASTAVENIE!$D$12/100)</f>
        <v>124.7796</v>
      </c>
      <c r="P74" s="119">
        <f>P36*(1+NASTAVENIE!$D$12/100)</f>
        <v>130.20480000000001</v>
      </c>
      <c r="Q74" s="119">
        <f>Q36*(1+NASTAVENIE!$D$12/100)</f>
        <v>136.5342</v>
      </c>
      <c r="R74" s="119">
        <f>R36*(1+NASTAVENIE!$D$12/100)</f>
        <v>141.95939999999999</v>
      </c>
      <c r="S74" s="119">
        <f>S36*(1+NASTAVENIE!$D$12/100)</f>
        <v>147.38460000000001</v>
      </c>
      <c r="T74" s="119">
        <f>T36*(1+NASTAVENIE!$D$12/100)</f>
        <v>152.80980000000002</v>
      </c>
      <c r="U74" s="119">
        <f>U36*(1+NASTAVENIE!$D$12/100)</f>
        <v>158.23500000000001</v>
      </c>
      <c r="V74" s="119">
        <f>V36*(1+NASTAVENIE!$D$12/100)</f>
        <v>163.6602</v>
      </c>
      <c r="W74" s="119">
        <f>W36*(1+NASTAVENIE!$D$12/100)</f>
        <v>169.08539999999999</v>
      </c>
    </row>
    <row r="75" spans="1:23">
      <c r="A75" s="118">
        <v>1600</v>
      </c>
      <c r="B75" s="119">
        <f>B37*(1+NASTAVENIE!$D$12/100)</f>
        <v>55.156199999999998</v>
      </c>
      <c r="C75" s="119">
        <f>C37*(1+NASTAVENIE!$D$12/100)</f>
        <v>60.581400000000002</v>
      </c>
      <c r="D75" s="119">
        <f>D37*(1+NASTAVENIE!$D$12/100)</f>
        <v>66.910800000000009</v>
      </c>
      <c r="E75" s="119">
        <f>E37*(1+NASTAVENIE!$D$12/100)</f>
        <v>72.335999999999999</v>
      </c>
      <c r="F75" s="119">
        <f>F37*(1+NASTAVENIE!$D$12/100)</f>
        <v>77.761200000000002</v>
      </c>
      <c r="G75" s="119">
        <f>G37*(1+NASTAVENIE!$D$12/100)</f>
        <v>84.090599999999995</v>
      </c>
      <c r="H75" s="119">
        <f>H37*(1+NASTAVENIE!$D$12/100)</f>
        <v>90.42</v>
      </c>
      <c r="I75" s="119">
        <f>I37*(1+NASTAVENIE!$D$12/100)</f>
        <v>95.845200000000006</v>
      </c>
      <c r="J75" s="119">
        <f>J37*(1+NASTAVENIE!$D$12/100)</f>
        <v>102.17460000000001</v>
      </c>
      <c r="K75" s="119">
        <f>K37*(1+NASTAVENIE!$D$12/100)</f>
        <v>107.59980000000002</v>
      </c>
      <c r="L75" s="119">
        <f>L37*(1+NASTAVENIE!$D$12/100)</f>
        <v>113.92920000000001</v>
      </c>
      <c r="M75" s="119">
        <f>M37*(1+NASTAVENIE!$D$12/100)</f>
        <v>119.3544</v>
      </c>
      <c r="N75" s="119">
        <f>N37*(1+NASTAVENIE!$D$12/100)</f>
        <v>124.7796</v>
      </c>
      <c r="O75" s="119">
        <f>O37*(1+NASTAVENIE!$D$12/100)</f>
        <v>131.10900000000001</v>
      </c>
      <c r="P75" s="119">
        <f>P37*(1+NASTAVENIE!$D$12/100)</f>
        <v>136.5342</v>
      </c>
      <c r="Q75" s="119">
        <f>Q37*(1+NASTAVENIE!$D$12/100)</f>
        <v>142.86360000000002</v>
      </c>
      <c r="R75" s="119">
        <f>R37*(1+NASTAVENIE!$D$12/100)</f>
        <v>148.28880000000001</v>
      </c>
      <c r="S75" s="119">
        <f>S37*(1+NASTAVENIE!$D$12/100)</f>
        <v>154.6182</v>
      </c>
      <c r="T75" s="119">
        <f>T37*(1+NASTAVENIE!$D$12/100)</f>
        <v>160.04339999999999</v>
      </c>
      <c r="U75" s="119">
        <f>U37*(1+NASTAVENIE!$D$12/100)</f>
        <v>166.37280000000001</v>
      </c>
      <c r="V75" s="119">
        <f>V37*(1+NASTAVENIE!$D$12/100)</f>
        <v>171.798</v>
      </c>
      <c r="W75" s="119">
        <f>W37*(1+NASTAVENIE!$D$12/100)</f>
        <v>255.88860000000003</v>
      </c>
    </row>
    <row r="76" spans="1:23">
      <c r="A76" s="118">
        <v>1700</v>
      </c>
      <c r="B76" s="119">
        <f>B38*(1+NASTAVENIE!$D$12/100)</f>
        <v>56.964600000000004</v>
      </c>
      <c r="C76" s="119">
        <f>C38*(1+NASTAVENIE!$D$12/100)</f>
        <v>63.293999999999997</v>
      </c>
      <c r="D76" s="119">
        <f>D38*(1+NASTAVENIE!$D$12/100)</f>
        <v>69.623400000000004</v>
      </c>
      <c r="E76" s="119">
        <f>E38*(1+NASTAVENIE!$D$12/100)</f>
        <v>75.048599999999993</v>
      </c>
      <c r="F76" s="119">
        <f>F38*(1+NASTAVENIE!$D$12/100)</f>
        <v>81.378</v>
      </c>
      <c r="G76" s="119">
        <f>G38*(1+NASTAVENIE!$D$12/100)</f>
        <v>87.707400000000007</v>
      </c>
      <c r="H76" s="119">
        <f>H38*(1+NASTAVENIE!$D$12/100)</f>
        <v>94.036800000000014</v>
      </c>
      <c r="I76" s="119">
        <f>I38*(1+NASTAVENIE!$D$12/100)</f>
        <v>100.36619999999999</v>
      </c>
      <c r="J76" s="119">
        <f>J38*(1+NASTAVENIE!$D$12/100)</f>
        <v>106.69560000000003</v>
      </c>
      <c r="K76" s="119">
        <f>K38*(1+NASTAVENIE!$D$12/100)</f>
        <v>113.02500000000001</v>
      </c>
      <c r="L76" s="119">
        <f>L38*(1+NASTAVENIE!$D$12/100)</f>
        <v>119.3544</v>
      </c>
      <c r="M76" s="119">
        <f>M38*(1+NASTAVENIE!$D$12/100)</f>
        <v>124.7796</v>
      </c>
      <c r="N76" s="119">
        <f>N38*(1+NASTAVENIE!$D$12/100)</f>
        <v>131.10900000000001</v>
      </c>
      <c r="O76" s="119">
        <f>O38*(1+NASTAVENIE!$D$12/100)</f>
        <v>137.4384</v>
      </c>
      <c r="P76" s="119">
        <f>P38*(1+NASTAVENIE!$D$12/100)</f>
        <v>143.76779999999999</v>
      </c>
      <c r="Q76" s="119">
        <f>Q38*(1+NASTAVENIE!$D$12/100)</f>
        <v>150.09719999999999</v>
      </c>
      <c r="R76" s="119">
        <f>R38*(1+NASTAVENIE!$D$12/100)</f>
        <v>155.5224</v>
      </c>
      <c r="S76" s="119">
        <f>S38*(1+NASTAVENIE!$D$12/100)</f>
        <v>161.85180000000003</v>
      </c>
      <c r="T76" s="119">
        <f>T38*(1+NASTAVENIE!$D$12/100)</f>
        <v>168.18119999999999</v>
      </c>
      <c r="U76" s="119">
        <f>U38*(1+NASTAVENIE!$D$12/100)</f>
        <v>250.46340000000001</v>
      </c>
      <c r="V76" s="119">
        <f>V38*(1+NASTAVENIE!$D$12/100)</f>
        <v>260.40960000000001</v>
      </c>
      <c r="W76" s="119">
        <f>W38*(1+NASTAVENIE!$D$12/100)</f>
        <v>269.45160000000004</v>
      </c>
    </row>
    <row r="77" spans="1:23">
      <c r="A77" s="118">
        <v>1800</v>
      </c>
      <c r="B77" s="119">
        <f>B39*(1+NASTAVENIE!$D$12/100)</f>
        <v>59.677199999999999</v>
      </c>
      <c r="C77" s="119">
        <f>C39*(1+NASTAVENIE!$D$12/100)</f>
        <v>66.006600000000006</v>
      </c>
      <c r="D77" s="119">
        <f>D39*(1+NASTAVENIE!$D$12/100)</f>
        <v>72.335999999999999</v>
      </c>
      <c r="E77" s="119">
        <f>E39*(1+NASTAVENIE!$D$12/100)</f>
        <v>78.665400000000005</v>
      </c>
      <c r="F77" s="119">
        <f>F39*(1+NASTAVENIE!$D$12/100)</f>
        <v>84.994800000000012</v>
      </c>
      <c r="G77" s="119">
        <f>G39*(1+NASTAVENIE!$D$12/100)</f>
        <v>92.228399999999993</v>
      </c>
      <c r="H77" s="119">
        <f>H39*(1+NASTAVENIE!$D$12/100)</f>
        <v>98.5578</v>
      </c>
      <c r="I77" s="119">
        <f>I39*(1+NASTAVENIE!$D$12/100)</f>
        <v>104.88719999999999</v>
      </c>
      <c r="J77" s="119">
        <f>J39*(1+NASTAVENIE!$D$12/100)</f>
        <v>111.21660000000001</v>
      </c>
      <c r="K77" s="119">
        <f>K39*(1+NASTAVENIE!$D$12/100)</f>
        <v>117.54600000000001</v>
      </c>
      <c r="L77" s="119">
        <f>L39*(1+NASTAVENIE!$D$12/100)</f>
        <v>123.8754</v>
      </c>
      <c r="M77" s="119">
        <f>M39*(1+NASTAVENIE!$D$12/100)</f>
        <v>130.20480000000001</v>
      </c>
      <c r="N77" s="119">
        <f>N39*(1+NASTAVENIE!$D$12/100)</f>
        <v>136.5342</v>
      </c>
      <c r="O77" s="119">
        <f>O39*(1+NASTAVENIE!$D$12/100)</f>
        <v>143.76779999999999</v>
      </c>
      <c r="P77" s="119">
        <f>P39*(1+NASTAVENIE!$D$12/100)</f>
        <v>150.09719999999999</v>
      </c>
      <c r="Q77" s="119">
        <f>Q39*(1+NASTAVENIE!$D$12/100)</f>
        <v>156.42660000000001</v>
      </c>
      <c r="R77" s="119">
        <f>R39*(1+NASTAVENIE!$D$12/100)</f>
        <v>162.756</v>
      </c>
      <c r="S77" s="119">
        <f>S39*(1+NASTAVENIE!$D$12/100)</f>
        <v>169.98960000000002</v>
      </c>
      <c r="T77" s="119">
        <f>T39*(1+NASTAVENIE!$D$12/100)</f>
        <v>253.17599999999999</v>
      </c>
      <c r="U77" s="119">
        <f>U39*(1+NASTAVENIE!$D$12/100)</f>
        <v>263.12220000000002</v>
      </c>
      <c r="V77" s="119">
        <f>V39*(1+NASTAVENIE!$D$12/100)</f>
        <v>273.0684</v>
      </c>
      <c r="W77" s="119">
        <f>W39*(1+NASTAVENIE!$D$12/100)</f>
        <v>283.91879999999998</v>
      </c>
    </row>
    <row r="78" spans="1:23">
      <c r="A78" s="118">
        <v>1900</v>
      </c>
      <c r="B78" s="119">
        <f>B40*(1+NASTAVENIE!$D$12/100)</f>
        <v>61.485599999999998</v>
      </c>
      <c r="C78" s="119">
        <f>C40*(1+NASTAVENIE!$D$12/100)</f>
        <v>67.815000000000012</v>
      </c>
      <c r="D78" s="119">
        <f>D40*(1+NASTAVENIE!$D$12/100)</f>
        <v>75.048599999999993</v>
      </c>
      <c r="E78" s="119">
        <f>E40*(1+NASTAVENIE!$D$12/100)</f>
        <v>82.282200000000003</v>
      </c>
      <c r="F78" s="119">
        <f>F40*(1+NASTAVENIE!$D$12/100)</f>
        <v>88.611599999999996</v>
      </c>
      <c r="G78" s="119">
        <f>G40*(1+NASTAVENIE!$D$12/100)</f>
        <v>95.845200000000006</v>
      </c>
      <c r="H78" s="119">
        <f>H40*(1+NASTAVENIE!$D$12/100)</f>
        <v>102.17460000000001</v>
      </c>
      <c r="I78" s="119">
        <f>I40*(1+NASTAVENIE!$D$12/100)</f>
        <v>109.40820000000001</v>
      </c>
      <c r="J78" s="119">
        <f>J40*(1+NASTAVENIE!$D$12/100)</f>
        <v>115.73760000000001</v>
      </c>
      <c r="K78" s="119">
        <f>K40*(1+NASTAVENIE!$D$12/100)</f>
        <v>122.9712</v>
      </c>
      <c r="L78" s="119">
        <f>L40*(1+NASTAVENIE!$D$12/100)</f>
        <v>129.30060000000003</v>
      </c>
      <c r="M78" s="119">
        <f>M40*(1+NASTAVENIE!$D$12/100)</f>
        <v>136.5342</v>
      </c>
      <c r="N78" s="119">
        <f>N40*(1+NASTAVENIE!$D$12/100)</f>
        <v>142.86360000000002</v>
      </c>
      <c r="O78" s="119">
        <f>O40*(1+NASTAVENIE!$D$12/100)</f>
        <v>150.09719999999999</v>
      </c>
      <c r="P78" s="119">
        <f>P40*(1+NASTAVENIE!$D$12/100)</f>
        <v>156.42660000000001</v>
      </c>
      <c r="Q78" s="119">
        <f>Q40*(1+NASTAVENIE!$D$12/100)</f>
        <v>163.6602</v>
      </c>
      <c r="R78" s="119">
        <f>R40*(1+NASTAVENIE!$D$12/100)</f>
        <v>169.98960000000002</v>
      </c>
      <c r="S78" s="119">
        <f>S40*(1+NASTAVENIE!$D$12/100)</f>
        <v>254.98439999999999</v>
      </c>
      <c r="T78" s="119">
        <f>T40*(1+NASTAVENIE!$D$12/100)</f>
        <v>265.83480000000003</v>
      </c>
      <c r="U78" s="119">
        <f>U40*(1+NASTAVENIE!$D$12/100)</f>
        <v>276.68520000000001</v>
      </c>
      <c r="V78" s="119">
        <f>V40*(1+NASTAVENIE!$D$12/100)</f>
        <v>286.63140000000004</v>
      </c>
      <c r="W78" s="119">
        <f>W40*(1+NASTAVENIE!$D$12/100)</f>
        <v>297.48180000000002</v>
      </c>
    </row>
    <row r="79" spans="1:23">
      <c r="A79" s="118">
        <v>2000</v>
      </c>
      <c r="B79" s="119">
        <f>B41*(1+NASTAVENIE!$D$12/100)</f>
        <v>64.1982</v>
      </c>
      <c r="C79" s="119">
        <f>C41*(1+NASTAVENIE!$D$12/100)</f>
        <v>70.527600000000007</v>
      </c>
      <c r="D79" s="119">
        <f>D41*(1+NASTAVENIE!$D$12/100)</f>
        <v>77.761200000000002</v>
      </c>
      <c r="E79" s="119">
        <f>E41*(1+NASTAVENIE!$D$12/100)</f>
        <v>84.994800000000012</v>
      </c>
      <c r="F79" s="119">
        <f>F41*(1+NASTAVENIE!$D$12/100)</f>
        <v>91.324200000000005</v>
      </c>
      <c r="G79" s="119">
        <f>G41*(1+NASTAVENIE!$D$12/100)</f>
        <v>99.462000000000003</v>
      </c>
      <c r="H79" s="119">
        <f>H41*(1+NASTAVENIE!$D$12/100)</f>
        <v>106.69560000000003</v>
      </c>
      <c r="I79" s="119">
        <f>I41*(1+NASTAVENIE!$D$12/100)</f>
        <v>113.02500000000001</v>
      </c>
      <c r="J79" s="119">
        <f>J41*(1+NASTAVENIE!$D$12/100)</f>
        <v>120.25860000000002</v>
      </c>
      <c r="K79" s="119">
        <f>K41*(1+NASTAVENIE!$D$12/100)</f>
        <v>127.4922</v>
      </c>
      <c r="L79" s="119">
        <f>L41*(1+NASTAVENIE!$D$12/100)</f>
        <v>134.72580000000002</v>
      </c>
      <c r="M79" s="119">
        <f>M41*(1+NASTAVENIE!$D$12/100)</f>
        <v>141.95939999999999</v>
      </c>
      <c r="N79" s="119">
        <f>N41*(1+NASTAVENIE!$D$12/100)</f>
        <v>148.28880000000001</v>
      </c>
      <c r="O79" s="119">
        <f>O41*(1+NASTAVENIE!$D$12/100)</f>
        <v>155.5224</v>
      </c>
      <c r="P79" s="119">
        <f>P41*(1+NASTAVENIE!$D$12/100)</f>
        <v>162.756</v>
      </c>
      <c r="Q79" s="119">
        <f>Q41*(1+NASTAVENIE!$D$12/100)</f>
        <v>169.98960000000002</v>
      </c>
      <c r="R79" s="119">
        <f>R41*(1+NASTAVENIE!$D$12/100)</f>
        <v>254.98439999999999</v>
      </c>
      <c r="S79" s="119">
        <f>S41*(1+NASTAVENIE!$D$12/100)</f>
        <v>266.73900000000003</v>
      </c>
      <c r="T79" s="119">
        <f>T41*(1+NASTAVENIE!$D$12/100)</f>
        <v>277.58940000000001</v>
      </c>
      <c r="U79" s="119">
        <f>U41*(1+NASTAVENIE!$D$12/100)</f>
        <v>288.43979999999999</v>
      </c>
      <c r="V79" s="119">
        <f>V41*(1+NASTAVENIE!$D$12/100)</f>
        <v>300.19439999999997</v>
      </c>
      <c r="W79" s="119">
        <f>W41*(1+NASTAVENIE!$D$12/100)</f>
        <v>311.04480000000001</v>
      </c>
    </row>
  </sheetData>
  <sheetProtection selectLockedCells="1" selectUnlockedCells="1"/>
  <mergeCells count="5">
    <mergeCell ref="A1:W3"/>
    <mergeCell ref="B24:W24"/>
    <mergeCell ref="AA24:AC24"/>
    <mergeCell ref="B43:W43"/>
    <mergeCell ref="B62:W62"/>
  </mergeCells>
  <hyperlinks>
    <hyperlink ref="Y23" location="Výběr!A1" display="Zpět "/>
  </hyperlinks>
  <printOptions horizontalCentered="1"/>
  <pageMargins left="0" right="0" top="0.19652777777777777" bottom="0.19652777777777777" header="0.51180555555555551" footer="0.51180555555555551"/>
  <pageSetup paperSize="9" scale="70" orientation="landscape" useFirstPageNumber="1" horizontalDpi="300" verticalDpi="300"/>
  <headerFooter alignWithMargins="0"/>
  <colBreaks count="1" manualBreakCount="1">
    <brk id="23" max="1048575" man="1"/>
  </col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X36"/>
  <sheetViews>
    <sheetView workbookViewId="0">
      <pane xSplit="1" ySplit="13" topLeftCell="B18" activePane="bottomRight" state="frozen"/>
      <selection pane="topRight" activeCell="B1" sqref="B1"/>
      <selection pane="bottomLeft" activeCell="A18" sqref="A18"/>
      <selection pane="bottomRight" activeCell="G25" sqref="G25"/>
    </sheetView>
  </sheetViews>
  <sheetFormatPr defaultColWidth="11.7109375" defaultRowHeight="18"/>
  <cols>
    <col min="1" max="1" width="10.5703125" style="239" customWidth="1"/>
    <col min="2" max="12" width="11.140625" style="239" customWidth="1"/>
    <col min="13" max="16384" width="11.7109375" style="123"/>
  </cols>
  <sheetData>
    <row r="1" spans="1:24" ht="30" customHeight="1">
      <c r="A1" s="340" t="s">
        <v>189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</row>
    <row r="2" spans="1:24" ht="63.75" customHeight="1">
      <c r="A2" s="340"/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1:24" ht="1.5" customHeight="1">
      <c r="A3" s="340"/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205">
        <v>0.1</v>
      </c>
    </row>
    <row r="4" spans="1:24" ht="12.75" hidden="1" customHeight="1">
      <c r="A4" s="275" t="s">
        <v>190</v>
      </c>
      <c r="B4" s="241">
        <v>1600</v>
      </c>
      <c r="C4" s="241">
        <v>1700</v>
      </c>
      <c r="D4" s="241">
        <v>1800</v>
      </c>
      <c r="E4" s="241">
        <v>1900</v>
      </c>
      <c r="F4" s="241">
        <v>2000</v>
      </c>
      <c r="G4" s="241">
        <v>2100</v>
      </c>
      <c r="H4" s="241">
        <v>2200</v>
      </c>
      <c r="I4" s="241">
        <v>2300</v>
      </c>
      <c r="J4" s="241">
        <v>2400</v>
      </c>
      <c r="K4" s="241">
        <v>2500</v>
      </c>
      <c r="L4" s="241">
        <v>2600</v>
      </c>
      <c r="M4" s="276" t="s">
        <v>146</v>
      </c>
      <c r="N4" s="277">
        <v>1600</v>
      </c>
      <c r="O4" s="277">
        <v>1700</v>
      </c>
      <c r="P4" s="277">
        <v>1800</v>
      </c>
      <c r="Q4" s="277">
        <v>1900</v>
      </c>
      <c r="R4" s="277">
        <v>2000</v>
      </c>
      <c r="S4" s="277">
        <v>2100</v>
      </c>
      <c r="T4" s="277">
        <v>2200</v>
      </c>
      <c r="U4" s="277">
        <v>2300</v>
      </c>
      <c r="V4" s="277">
        <v>2400</v>
      </c>
      <c r="W4" s="277">
        <v>2500</v>
      </c>
      <c r="X4" s="277">
        <v>2600</v>
      </c>
    </row>
    <row r="5" spans="1:24" hidden="1">
      <c r="A5" s="278">
        <v>1900</v>
      </c>
      <c r="B5" s="279">
        <f t="shared" ref="B5:L10" si="0">N5-(N5*$M$3)</f>
        <v>863.1</v>
      </c>
      <c r="C5" s="279">
        <f t="shared" si="0"/>
        <v>874.8</v>
      </c>
      <c r="D5" s="279">
        <f t="shared" si="0"/>
        <v>888.3</v>
      </c>
      <c r="E5" s="279">
        <f t="shared" si="0"/>
        <v>941.4</v>
      </c>
      <c r="F5" s="279">
        <f t="shared" si="0"/>
        <v>954.9</v>
      </c>
      <c r="G5" s="279">
        <f t="shared" si="0"/>
        <v>966.6</v>
      </c>
      <c r="H5" s="279">
        <f t="shared" si="0"/>
        <v>980.1</v>
      </c>
      <c r="I5" s="279">
        <f t="shared" si="0"/>
        <v>992.7</v>
      </c>
      <c r="J5" s="279">
        <f t="shared" si="0"/>
        <v>1045.8</v>
      </c>
      <c r="K5" s="279">
        <f t="shared" si="0"/>
        <v>1057.5</v>
      </c>
      <c r="L5" s="280">
        <f t="shared" si="0"/>
        <v>1090.8</v>
      </c>
      <c r="M5" s="281">
        <v>1900</v>
      </c>
      <c r="N5" s="216">
        <v>959</v>
      </c>
      <c r="O5" s="217">
        <v>972</v>
      </c>
      <c r="P5" s="218">
        <v>987</v>
      </c>
      <c r="Q5" s="217">
        <v>1046</v>
      </c>
      <c r="R5" s="218">
        <v>1061</v>
      </c>
      <c r="S5" s="217">
        <v>1074</v>
      </c>
      <c r="T5" s="218">
        <v>1089</v>
      </c>
      <c r="U5" s="217">
        <v>1103</v>
      </c>
      <c r="V5" s="218">
        <v>1162</v>
      </c>
      <c r="W5" s="217">
        <v>1175</v>
      </c>
      <c r="X5" s="222">
        <v>1212</v>
      </c>
    </row>
    <row r="6" spans="1:24" hidden="1">
      <c r="A6" s="278">
        <v>2000</v>
      </c>
      <c r="B6" s="279">
        <f t="shared" si="0"/>
        <v>877.5</v>
      </c>
      <c r="C6" s="279">
        <f t="shared" si="0"/>
        <v>891</v>
      </c>
      <c r="D6" s="279">
        <f t="shared" si="0"/>
        <v>903.6</v>
      </c>
      <c r="E6" s="279">
        <f t="shared" si="0"/>
        <v>958.5</v>
      </c>
      <c r="F6" s="279">
        <f t="shared" si="0"/>
        <v>972</v>
      </c>
      <c r="G6" s="279">
        <f t="shared" si="0"/>
        <v>984.6</v>
      </c>
      <c r="H6" s="279">
        <f t="shared" si="0"/>
        <v>998.1</v>
      </c>
      <c r="I6" s="279">
        <f t="shared" si="0"/>
        <v>1011.6</v>
      </c>
      <c r="J6" s="279">
        <f t="shared" si="0"/>
        <v>1064.7</v>
      </c>
      <c r="K6" s="279">
        <f t="shared" si="0"/>
        <v>1078.2</v>
      </c>
      <c r="L6" s="280">
        <f t="shared" si="0"/>
        <v>1111.5</v>
      </c>
      <c r="M6" s="281">
        <v>2000</v>
      </c>
      <c r="N6" s="166">
        <v>975</v>
      </c>
      <c r="O6" s="167">
        <v>990</v>
      </c>
      <c r="P6" s="168">
        <v>1004</v>
      </c>
      <c r="Q6" s="167">
        <v>1065</v>
      </c>
      <c r="R6" s="168">
        <v>1080</v>
      </c>
      <c r="S6" s="167">
        <v>1094</v>
      </c>
      <c r="T6" s="168">
        <v>1109</v>
      </c>
      <c r="U6" s="167">
        <v>1124</v>
      </c>
      <c r="V6" s="168">
        <v>1183</v>
      </c>
      <c r="W6" s="167">
        <v>1198</v>
      </c>
      <c r="X6" s="180">
        <v>1235</v>
      </c>
    </row>
    <row r="7" spans="1:24" hidden="1">
      <c r="A7" s="278">
        <v>2100</v>
      </c>
      <c r="B7" s="279">
        <f t="shared" si="0"/>
        <v>890.1</v>
      </c>
      <c r="C7" s="279">
        <f t="shared" si="0"/>
        <v>903.6</v>
      </c>
      <c r="D7" s="279">
        <f t="shared" si="0"/>
        <v>918</v>
      </c>
      <c r="E7" s="279">
        <f t="shared" si="0"/>
        <v>972.9</v>
      </c>
      <c r="F7" s="279">
        <f t="shared" si="0"/>
        <v>986.4</v>
      </c>
      <c r="G7" s="279">
        <f t="shared" si="0"/>
        <v>1000.8</v>
      </c>
      <c r="H7" s="279">
        <f t="shared" si="0"/>
        <v>1014.3</v>
      </c>
      <c r="I7" s="279">
        <f t="shared" si="0"/>
        <v>1028.7</v>
      </c>
      <c r="J7" s="279">
        <f t="shared" si="0"/>
        <v>1081.8</v>
      </c>
      <c r="K7" s="279">
        <f t="shared" si="0"/>
        <v>1096.2</v>
      </c>
      <c r="L7" s="280">
        <f t="shared" si="0"/>
        <v>1129.5</v>
      </c>
      <c r="M7" s="281">
        <v>2100</v>
      </c>
      <c r="N7" s="170">
        <v>989</v>
      </c>
      <c r="O7" s="171">
        <v>1004</v>
      </c>
      <c r="P7" s="172">
        <v>1020</v>
      </c>
      <c r="Q7" s="171">
        <v>1081</v>
      </c>
      <c r="R7" s="172">
        <v>1096</v>
      </c>
      <c r="S7" s="171">
        <v>1112</v>
      </c>
      <c r="T7" s="172">
        <v>1127</v>
      </c>
      <c r="U7" s="171">
        <v>1143</v>
      </c>
      <c r="V7" s="172">
        <v>1202</v>
      </c>
      <c r="W7" s="171">
        <v>1218</v>
      </c>
      <c r="X7" s="181">
        <v>1255</v>
      </c>
    </row>
    <row r="8" spans="1:24" hidden="1">
      <c r="A8" s="278">
        <v>2200</v>
      </c>
      <c r="B8" s="279">
        <f t="shared" si="0"/>
        <v>902.7</v>
      </c>
      <c r="C8" s="279">
        <f t="shared" si="0"/>
        <v>917.1</v>
      </c>
      <c r="D8" s="279">
        <f t="shared" si="0"/>
        <v>932.4</v>
      </c>
      <c r="E8" s="279">
        <f t="shared" si="0"/>
        <v>987.3</v>
      </c>
      <c r="F8" s="279">
        <f t="shared" si="0"/>
        <v>1001.7</v>
      </c>
      <c r="G8" s="279">
        <f t="shared" si="0"/>
        <v>1016.1</v>
      </c>
      <c r="H8" s="279">
        <f t="shared" si="0"/>
        <v>1031.4000000000001</v>
      </c>
      <c r="I8" s="279">
        <f t="shared" si="0"/>
        <v>1044.9000000000001</v>
      </c>
      <c r="J8" s="279">
        <f t="shared" si="0"/>
        <v>1100.7</v>
      </c>
      <c r="K8" s="279">
        <f t="shared" si="0"/>
        <v>1114.2</v>
      </c>
      <c r="L8" s="280">
        <f t="shared" si="0"/>
        <v>1149.3</v>
      </c>
      <c r="M8" s="281">
        <v>2200</v>
      </c>
      <c r="N8" s="166">
        <v>1003</v>
      </c>
      <c r="O8" s="167">
        <v>1019</v>
      </c>
      <c r="P8" s="168">
        <v>1036</v>
      </c>
      <c r="Q8" s="167">
        <v>1097</v>
      </c>
      <c r="R8" s="168">
        <v>1113</v>
      </c>
      <c r="S8" s="167">
        <v>1129</v>
      </c>
      <c r="T8" s="168">
        <v>1146</v>
      </c>
      <c r="U8" s="167">
        <v>1161</v>
      </c>
      <c r="V8" s="168">
        <v>1223</v>
      </c>
      <c r="W8" s="167">
        <v>1238</v>
      </c>
      <c r="X8" s="180">
        <v>1277</v>
      </c>
    </row>
    <row r="9" spans="1:24" hidden="1">
      <c r="A9" s="278">
        <v>2300</v>
      </c>
      <c r="B9" s="279">
        <f t="shared" si="0"/>
        <v>920.7</v>
      </c>
      <c r="C9" s="279">
        <f t="shared" si="0"/>
        <v>936</v>
      </c>
      <c r="D9" s="279">
        <f t="shared" si="0"/>
        <v>951.3</v>
      </c>
      <c r="E9" s="279">
        <f t="shared" si="0"/>
        <v>1007.1</v>
      </c>
      <c r="F9" s="279">
        <f t="shared" si="0"/>
        <v>1022.4</v>
      </c>
      <c r="G9" s="279">
        <f t="shared" si="0"/>
        <v>1036.8</v>
      </c>
      <c r="H9" s="279">
        <f t="shared" si="0"/>
        <v>1053</v>
      </c>
      <c r="I9" s="279">
        <f t="shared" si="0"/>
        <v>1067.4000000000001</v>
      </c>
      <c r="J9" s="279">
        <f t="shared" si="0"/>
        <v>1123.2</v>
      </c>
      <c r="K9" s="279">
        <f t="shared" si="0"/>
        <v>1137.5999999999999</v>
      </c>
      <c r="L9" s="280">
        <f t="shared" si="0"/>
        <v>1172.7</v>
      </c>
      <c r="M9" s="281">
        <v>2300</v>
      </c>
      <c r="N9" s="170">
        <v>1023</v>
      </c>
      <c r="O9" s="171">
        <v>1040</v>
      </c>
      <c r="P9" s="172">
        <v>1057</v>
      </c>
      <c r="Q9" s="171">
        <v>1119</v>
      </c>
      <c r="R9" s="172">
        <v>1136</v>
      </c>
      <c r="S9" s="171">
        <v>1152</v>
      </c>
      <c r="T9" s="172">
        <v>1170</v>
      </c>
      <c r="U9" s="171">
        <v>1186</v>
      </c>
      <c r="V9" s="172">
        <v>1248</v>
      </c>
      <c r="W9" s="171">
        <v>1264</v>
      </c>
      <c r="X9" s="181">
        <v>1303</v>
      </c>
    </row>
    <row r="10" spans="1:24" hidden="1">
      <c r="A10" s="278">
        <v>2400</v>
      </c>
      <c r="B10" s="282">
        <f t="shared" si="0"/>
        <v>933.3</v>
      </c>
      <c r="C10" s="282">
        <f t="shared" si="0"/>
        <v>949.5</v>
      </c>
      <c r="D10" s="282">
        <f t="shared" si="0"/>
        <v>964.8</v>
      </c>
      <c r="E10" s="282">
        <f t="shared" si="0"/>
        <v>1021.5</v>
      </c>
      <c r="F10" s="282">
        <f t="shared" si="0"/>
        <v>1037.7</v>
      </c>
      <c r="G10" s="282">
        <f t="shared" si="0"/>
        <v>1053</v>
      </c>
      <c r="H10" s="282">
        <f t="shared" si="0"/>
        <v>1069.2</v>
      </c>
      <c r="I10" s="282">
        <f t="shared" si="0"/>
        <v>1084.5</v>
      </c>
      <c r="J10" s="282">
        <f t="shared" si="0"/>
        <v>1140.3</v>
      </c>
      <c r="K10" s="282">
        <f t="shared" si="0"/>
        <v>1156.5</v>
      </c>
      <c r="L10" s="243">
        <f t="shared" si="0"/>
        <v>1191.5999999999999</v>
      </c>
      <c r="M10" s="281">
        <v>2400</v>
      </c>
      <c r="N10" s="162">
        <v>1037</v>
      </c>
      <c r="O10" s="163">
        <v>1055</v>
      </c>
      <c r="P10" s="164">
        <v>1072</v>
      </c>
      <c r="Q10" s="163">
        <v>1135</v>
      </c>
      <c r="R10" s="164">
        <v>1153</v>
      </c>
      <c r="S10" s="163">
        <v>1170</v>
      </c>
      <c r="T10" s="164">
        <v>1188</v>
      </c>
      <c r="U10" s="163">
        <v>1205</v>
      </c>
      <c r="V10" s="164">
        <v>1267</v>
      </c>
      <c r="W10" s="163">
        <v>1285</v>
      </c>
      <c r="X10" s="179">
        <v>1324</v>
      </c>
    </row>
    <row r="11" spans="1:24" hidden="1"/>
    <row r="12" spans="1:24" ht="36" customHeight="1">
      <c r="B12" s="283" t="s">
        <v>187</v>
      </c>
    </row>
    <row r="13" spans="1:24" ht="23.25">
      <c r="A13" s="284" t="s">
        <v>140</v>
      </c>
      <c r="B13" s="285">
        <v>1600</v>
      </c>
      <c r="C13" s="285">
        <v>1700</v>
      </c>
      <c r="D13" s="285">
        <v>1800</v>
      </c>
      <c r="E13" s="285">
        <v>1900</v>
      </c>
      <c r="F13" s="285">
        <v>2000</v>
      </c>
      <c r="G13" s="285">
        <v>2100</v>
      </c>
      <c r="H13" s="285">
        <v>2200</v>
      </c>
      <c r="I13" s="285">
        <v>2300</v>
      </c>
      <c r="J13" s="285">
        <v>2400</v>
      </c>
      <c r="K13" s="285">
        <v>2500</v>
      </c>
      <c r="L13" s="285">
        <v>2600</v>
      </c>
      <c r="N13" s="286" t="s">
        <v>141</v>
      </c>
    </row>
    <row r="14" spans="1:24" ht="31.5" customHeight="1">
      <c r="A14" s="265" t="s">
        <v>142</v>
      </c>
      <c r="B14" s="341" t="s">
        <v>143</v>
      </c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N14" s="313"/>
      <c r="O14" s="313"/>
      <c r="P14" s="313"/>
    </row>
    <row r="15" spans="1:24">
      <c r="A15" s="287">
        <v>1900</v>
      </c>
      <c r="B15" s="288">
        <f>(B5-(B5*NASTAVENIE!$D$14/100))*(1+(NASTAVENIE!$D$9/100))*NASTAVENIE!$D$10</f>
        <v>1035.72</v>
      </c>
      <c r="C15" s="288">
        <f>(C5-(C5*NASTAVENIE!$D$14/100))*(1+(NASTAVENIE!$D$9/100))*NASTAVENIE!$D$10</f>
        <v>1049.76</v>
      </c>
      <c r="D15" s="288">
        <f>(D5-(D5*NASTAVENIE!$D$14/100))*(1+(NASTAVENIE!$D$9/100))*NASTAVENIE!$D$10</f>
        <v>1065.9599999999998</v>
      </c>
      <c r="E15" s="288">
        <f>(E5-(E5*NASTAVENIE!$D$14/100))*(1+(NASTAVENIE!$D$9/100))*NASTAVENIE!$D$10</f>
        <v>1129.6799999999998</v>
      </c>
      <c r="F15" s="288">
        <f>(F5-(F5*NASTAVENIE!$D$14/100))*(1+(NASTAVENIE!$D$9/100))*NASTAVENIE!$D$10</f>
        <v>1145.8799999999999</v>
      </c>
      <c r="G15" s="288">
        <f>(G5-(G5*NASTAVENIE!$D$14/100))*(1+(NASTAVENIE!$D$9/100))*NASTAVENIE!$D$10</f>
        <v>1159.92</v>
      </c>
      <c r="H15" s="288">
        <f>(H5-(H5*NASTAVENIE!$D$14/100))*(1+(NASTAVENIE!$D$9/100))*NASTAVENIE!$D$10</f>
        <v>1176.1199999999999</v>
      </c>
      <c r="I15" s="288">
        <f>(I5-(I5*NASTAVENIE!$D$14/100))*(1+(NASTAVENIE!$D$9/100))*NASTAVENIE!$D$10</f>
        <v>1191.24</v>
      </c>
      <c r="J15" s="288">
        <f>(J5-(J5*NASTAVENIE!$D$14/100))*(1+(NASTAVENIE!$D$9/100))*NASTAVENIE!$D$10</f>
        <v>1254.9599999999998</v>
      </c>
      <c r="K15" s="288">
        <f>(K5-(K5*NASTAVENIE!$D$14/100))*(1+(NASTAVENIE!$D$9/100))*NASTAVENIE!$D$10</f>
        <v>1269</v>
      </c>
      <c r="L15" s="288">
        <f>(L5-(L5*NASTAVENIE!$D$14/100))*(1+(NASTAVENIE!$D$9/100))*NASTAVENIE!$D$10</f>
        <v>1308.9599999999998</v>
      </c>
      <c r="N15" s="178"/>
      <c r="O15" s="178"/>
      <c r="P15" s="122"/>
    </row>
    <row r="16" spans="1:24">
      <c r="A16" s="267">
        <v>2000</v>
      </c>
      <c r="B16" s="289">
        <f>(B6-(B6*NASTAVENIE!$D$14/100))*(1+(NASTAVENIE!$D$9/100))*NASTAVENIE!$D$10</f>
        <v>1053</v>
      </c>
      <c r="C16" s="289">
        <f>(C6-(C6*NASTAVENIE!$D$14/100))*(1+(NASTAVENIE!$D$9/100))*NASTAVENIE!$D$10</f>
        <v>1069.2</v>
      </c>
      <c r="D16" s="289">
        <f>(D6-(D6*NASTAVENIE!$D$14/100))*(1+(NASTAVENIE!$D$9/100))*NASTAVENIE!$D$10</f>
        <v>1084.32</v>
      </c>
      <c r="E16" s="289">
        <f>(E6-(E6*NASTAVENIE!$D$14/100))*(1+(NASTAVENIE!$D$9/100))*NASTAVENIE!$D$10</f>
        <v>1150.2</v>
      </c>
      <c r="F16" s="289">
        <f>(F6-(F6*NASTAVENIE!$D$14/100))*(1+(NASTAVENIE!$D$9/100))*NASTAVENIE!$D$10</f>
        <v>1166.3999999999999</v>
      </c>
      <c r="G16" s="289">
        <f>(G6-(G6*NASTAVENIE!$D$14/100))*(1+(NASTAVENIE!$D$9/100))*NASTAVENIE!$D$10</f>
        <v>1181.52</v>
      </c>
      <c r="H16" s="289">
        <f>(H6-(H6*NASTAVENIE!$D$14/100))*(1+(NASTAVENIE!$D$9/100))*NASTAVENIE!$D$10</f>
        <v>1197.72</v>
      </c>
      <c r="I16" s="289">
        <f>(I6-(I6*NASTAVENIE!$D$14/100))*(1+(NASTAVENIE!$D$9/100))*NASTAVENIE!$D$10</f>
        <v>1213.92</v>
      </c>
      <c r="J16" s="289">
        <f>(J6-(J6*NASTAVENIE!$D$14/100))*(1+(NASTAVENIE!$D$9/100))*NASTAVENIE!$D$10</f>
        <v>1277.6400000000001</v>
      </c>
      <c r="K16" s="289">
        <f>(K6-(K6*NASTAVENIE!$D$14/100))*(1+(NASTAVENIE!$D$9/100))*NASTAVENIE!$D$10</f>
        <v>1293.8399999999999</v>
      </c>
      <c r="L16" s="289">
        <f>(L6-(L6*NASTAVENIE!$D$14/100))*(1+(NASTAVENIE!$D$9/100))*NASTAVENIE!$D$10</f>
        <v>1333.8</v>
      </c>
      <c r="N16" s="122"/>
      <c r="O16" s="122"/>
      <c r="P16" s="122"/>
    </row>
    <row r="17" spans="1:16">
      <c r="A17" s="287">
        <v>2100</v>
      </c>
      <c r="B17" s="289">
        <f>(B7-(B7*NASTAVENIE!$D$14/100))*(1+(NASTAVENIE!$D$9/100))*NASTAVENIE!$D$10</f>
        <v>1068.1199999999999</v>
      </c>
      <c r="C17" s="289">
        <f>(C7-(C7*NASTAVENIE!$D$14/100))*(1+(NASTAVENIE!$D$9/100))*NASTAVENIE!$D$10</f>
        <v>1084.32</v>
      </c>
      <c r="D17" s="289">
        <f>(D7-(D7*NASTAVENIE!$D$14/100))*(1+(NASTAVENIE!$D$9/100))*NASTAVENIE!$D$10</f>
        <v>1101.5999999999999</v>
      </c>
      <c r="E17" s="289">
        <f>(E7-(E7*NASTAVENIE!$D$14/100))*(1+(NASTAVENIE!$D$9/100))*NASTAVENIE!$D$10</f>
        <v>1167.48</v>
      </c>
      <c r="F17" s="289">
        <f>(F7-(F7*NASTAVENIE!$D$14/100))*(1+(NASTAVENIE!$D$9/100))*NASTAVENIE!$D$10</f>
        <v>1183.6799999999998</v>
      </c>
      <c r="G17" s="289">
        <f>(G7-(G7*NASTAVENIE!$D$14/100))*(1+(NASTAVENIE!$D$9/100))*NASTAVENIE!$D$10</f>
        <v>1200.9599999999998</v>
      </c>
      <c r="H17" s="289">
        <f>(H7-(H7*NASTAVENIE!$D$14/100))*(1+(NASTAVENIE!$D$9/100))*NASTAVENIE!$D$10</f>
        <v>1217.1599999999999</v>
      </c>
      <c r="I17" s="289">
        <f>(I7-(I7*NASTAVENIE!$D$14/100))*(1+(NASTAVENIE!$D$9/100))*NASTAVENIE!$D$10</f>
        <v>1234.44</v>
      </c>
      <c r="J17" s="289">
        <f>(J7-(J7*NASTAVENIE!$D$14/100))*(1+(NASTAVENIE!$D$9/100))*NASTAVENIE!$D$10</f>
        <v>1298.1599999999999</v>
      </c>
      <c r="K17" s="289">
        <f>(K7-(K7*NASTAVENIE!$D$14/100))*(1+(NASTAVENIE!$D$9/100))*NASTAVENIE!$D$10</f>
        <v>1315.44</v>
      </c>
      <c r="L17" s="289">
        <f>(L7-(L7*NASTAVENIE!$D$14/100))*(1+(NASTAVENIE!$D$9/100))*NASTAVENIE!$D$10</f>
        <v>1355.3999999999999</v>
      </c>
      <c r="N17" s="122"/>
      <c r="O17" s="122"/>
      <c r="P17" s="122"/>
    </row>
    <row r="18" spans="1:16">
      <c r="A18" s="267">
        <v>2200</v>
      </c>
      <c r="B18" s="289">
        <f>(B8-(B8*NASTAVENIE!$D$14/100))*(1+(NASTAVENIE!$D$9/100))*NASTAVENIE!$D$10</f>
        <v>1083.24</v>
      </c>
      <c r="C18" s="289">
        <f>(C8-(C8*NASTAVENIE!$D$14/100))*(1+(NASTAVENIE!$D$9/100))*NASTAVENIE!$D$10</f>
        <v>1100.52</v>
      </c>
      <c r="D18" s="289">
        <f>(D8-(D8*NASTAVENIE!$D$14/100))*(1+(NASTAVENIE!$D$9/100))*NASTAVENIE!$D$10</f>
        <v>1118.8799999999999</v>
      </c>
      <c r="E18" s="289">
        <f>(E8-(E8*NASTAVENIE!$D$14/100))*(1+(NASTAVENIE!$D$9/100))*NASTAVENIE!$D$10</f>
        <v>1184.76</v>
      </c>
      <c r="F18" s="289">
        <f>(F8-(F8*NASTAVENIE!$D$14/100))*(1+(NASTAVENIE!$D$9/100))*NASTAVENIE!$D$10</f>
        <v>1202.04</v>
      </c>
      <c r="G18" s="289">
        <f>(G8-(G8*NASTAVENIE!$D$14/100))*(1+(NASTAVENIE!$D$9/100))*NASTAVENIE!$D$10</f>
        <v>1219.32</v>
      </c>
      <c r="H18" s="289">
        <f>(H8-(H8*NASTAVENIE!$D$14/100))*(1+(NASTAVENIE!$D$9/100))*NASTAVENIE!$D$10</f>
        <v>1237.68</v>
      </c>
      <c r="I18" s="289">
        <f>(I8-(I8*NASTAVENIE!$D$14/100))*(1+(NASTAVENIE!$D$9/100))*NASTAVENIE!$D$10</f>
        <v>1253.8800000000001</v>
      </c>
      <c r="J18" s="289">
        <f>(J8-(J8*NASTAVENIE!$D$14/100))*(1+(NASTAVENIE!$D$9/100))*NASTAVENIE!$D$10</f>
        <v>1320.84</v>
      </c>
      <c r="K18" s="289">
        <f>(K8-(K8*NASTAVENIE!$D$14/100))*(1+(NASTAVENIE!$D$9/100))*NASTAVENIE!$D$10</f>
        <v>1337.04</v>
      </c>
      <c r="L18" s="289">
        <f>(L8-(L8*NASTAVENIE!$D$14/100))*(1+(NASTAVENIE!$D$9/100))*NASTAVENIE!$D$10</f>
        <v>1379.1599999999999</v>
      </c>
      <c r="N18" s="290"/>
      <c r="O18" s="290"/>
      <c r="P18" s="290"/>
    </row>
    <row r="19" spans="1:16">
      <c r="A19" s="287">
        <v>2300</v>
      </c>
      <c r="B19" s="289">
        <f>(B9-(B9*NASTAVENIE!$D$14/100))*(1+(NASTAVENIE!$D$9/100))*NASTAVENIE!$D$10</f>
        <v>1104.8399999999999</v>
      </c>
      <c r="C19" s="289">
        <f>(C9-(C9*NASTAVENIE!$D$14/100))*(1+(NASTAVENIE!$D$9/100))*NASTAVENIE!$D$10</f>
        <v>1123.2</v>
      </c>
      <c r="D19" s="289">
        <f>(D9-(D9*NASTAVENIE!$D$14/100))*(1+(NASTAVENIE!$D$9/100))*NASTAVENIE!$D$10</f>
        <v>1141.56</v>
      </c>
      <c r="E19" s="289">
        <f>(E9-(E9*NASTAVENIE!$D$14/100))*(1+(NASTAVENIE!$D$9/100))*NASTAVENIE!$D$10</f>
        <v>1208.52</v>
      </c>
      <c r="F19" s="289">
        <f>(F9-(F9*NASTAVENIE!$D$14/100))*(1+(NASTAVENIE!$D$9/100))*NASTAVENIE!$D$10</f>
        <v>1226.8799999999999</v>
      </c>
      <c r="G19" s="289">
        <f>(G9-(G9*NASTAVENIE!$D$14/100))*(1+(NASTAVENIE!$D$9/100))*NASTAVENIE!$D$10</f>
        <v>1244.1599999999999</v>
      </c>
      <c r="H19" s="289">
        <f>(H9-(H9*NASTAVENIE!$D$14/100))*(1+(NASTAVENIE!$D$9/100))*NASTAVENIE!$D$10</f>
        <v>1263.5999999999999</v>
      </c>
      <c r="I19" s="289">
        <f>(I9-(I9*NASTAVENIE!$D$14/100))*(1+(NASTAVENIE!$D$9/100))*NASTAVENIE!$D$10</f>
        <v>1280.8800000000001</v>
      </c>
      <c r="J19" s="289">
        <f>(J9-(J9*NASTAVENIE!$D$14/100))*(1+(NASTAVENIE!$D$9/100))*NASTAVENIE!$D$10</f>
        <v>1347.84</v>
      </c>
      <c r="K19" s="289">
        <f>(K9-(K9*NASTAVENIE!$D$14/100))*(1+(NASTAVENIE!$D$9/100))*NASTAVENIE!$D$10</f>
        <v>1365.12</v>
      </c>
      <c r="L19" s="289">
        <f>(L9-(L9*NASTAVENIE!$D$14/100))*(1+(NASTAVENIE!$D$9/100))*NASTAVENIE!$D$10</f>
        <v>1407.24</v>
      </c>
    </row>
    <row r="20" spans="1:16">
      <c r="A20" s="267">
        <v>2400</v>
      </c>
      <c r="B20" s="289">
        <f>(B10-(B10*NASTAVENIE!$D$14/100))*(1+(NASTAVENIE!$D$9/100))*NASTAVENIE!$D$10</f>
        <v>1119.9599999999998</v>
      </c>
      <c r="C20" s="289">
        <f>(C10-(C10*NASTAVENIE!$D$14/100))*(1+(NASTAVENIE!$D$9/100))*NASTAVENIE!$D$10</f>
        <v>1139.3999999999999</v>
      </c>
      <c r="D20" s="289">
        <f>(D10-(D10*NASTAVENIE!$D$14/100))*(1+(NASTAVENIE!$D$9/100))*NASTAVENIE!$D$10</f>
        <v>1157.76</v>
      </c>
      <c r="E20" s="289">
        <f>(E10-(E10*NASTAVENIE!$D$14/100))*(1+(NASTAVENIE!$D$9/100))*NASTAVENIE!$D$10</f>
        <v>1225.8</v>
      </c>
      <c r="F20" s="289">
        <f>(F10-(F10*NASTAVENIE!$D$14/100))*(1+(NASTAVENIE!$D$9/100))*NASTAVENIE!$D$10</f>
        <v>1245.24</v>
      </c>
      <c r="G20" s="289">
        <f>(G10-(G10*NASTAVENIE!$D$14/100))*(1+(NASTAVENIE!$D$9/100))*NASTAVENIE!$D$10</f>
        <v>1263.5999999999999</v>
      </c>
      <c r="H20" s="289">
        <f>(H10-(H10*NASTAVENIE!$D$14/100))*(1+(NASTAVENIE!$D$9/100))*NASTAVENIE!$D$10</f>
        <v>1283.04</v>
      </c>
      <c r="I20" s="289">
        <f>(I10-(I10*NASTAVENIE!$D$14/100))*(1+(NASTAVENIE!$D$9/100))*NASTAVENIE!$D$10</f>
        <v>1301.3999999999999</v>
      </c>
      <c r="J20" s="289">
        <f>(J10-(J10*NASTAVENIE!$D$14/100))*(1+(NASTAVENIE!$D$9/100))*NASTAVENIE!$D$10</f>
        <v>1368.36</v>
      </c>
      <c r="K20" s="289">
        <f>(K10-(K10*NASTAVENIE!$D$14/100))*(1+(NASTAVENIE!$D$9/100))*NASTAVENIE!$D$10</f>
        <v>1387.8</v>
      </c>
      <c r="L20" s="289">
        <f>(L10-(L10*NASTAVENIE!$D$14/100))*(1+(NASTAVENIE!$D$9/100))*NASTAVENIE!$D$10</f>
        <v>1429.9199999999998</v>
      </c>
    </row>
    <row r="21" spans="1:16">
      <c r="E21" s="283"/>
    </row>
    <row r="22" spans="1:16" ht="25.35" customHeight="1">
      <c r="A22" s="342" t="s">
        <v>166</v>
      </c>
      <c r="B22" s="342"/>
      <c r="C22" s="342"/>
      <c r="D22" s="342"/>
      <c r="E22" s="342"/>
      <c r="F22" s="342"/>
      <c r="G22" s="342"/>
      <c r="H22" s="342"/>
      <c r="I22" s="342"/>
      <c r="J22" s="342"/>
      <c r="K22" s="342"/>
      <c r="L22" s="342"/>
    </row>
    <row r="23" spans="1:16">
      <c r="A23" s="287">
        <v>1900</v>
      </c>
      <c r="B23" s="288">
        <f>B15*(1+NASTAVENIE!$D$11/100)</f>
        <v>1242.864</v>
      </c>
      <c r="C23" s="288">
        <f>C15*(1+NASTAVENIE!$D$11/100)</f>
        <v>1259.712</v>
      </c>
      <c r="D23" s="288">
        <f>D15*(1+NASTAVENIE!$D$11/100)</f>
        <v>1279.1519999999998</v>
      </c>
      <c r="E23" s="288">
        <f>E15*(1+NASTAVENIE!$D$11/100)</f>
        <v>1355.6159999999998</v>
      </c>
      <c r="F23" s="288">
        <f>F15*(1+NASTAVENIE!$D$11/100)</f>
        <v>1375.0559999999998</v>
      </c>
      <c r="G23" s="288">
        <f>G15*(1+NASTAVENIE!$D$11/100)</f>
        <v>1391.904</v>
      </c>
      <c r="H23" s="288">
        <f>H15*(1+NASTAVENIE!$D$11/100)</f>
        <v>1411.3439999999998</v>
      </c>
      <c r="I23" s="288">
        <f>I15*(1+NASTAVENIE!$D$11/100)</f>
        <v>1429.4880000000001</v>
      </c>
      <c r="J23" s="288">
        <f>J15*(1+NASTAVENIE!$D$11/100)</f>
        <v>1505.9519999999998</v>
      </c>
      <c r="K23" s="288">
        <f>K15*(1+NASTAVENIE!$D$11/100)</f>
        <v>1522.8</v>
      </c>
      <c r="L23" s="288">
        <f>L15*(1+NASTAVENIE!$D$11/100)</f>
        <v>1570.7519999999997</v>
      </c>
    </row>
    <row r="24" spans="1:16">
      <c r="A24" s="267">
        <v>2000</v>
      </c>
      <c r="B24" s="289">
        <f>B16*(1+NASTAVENIE!$D$11/100)</f>
        <v>1263.5999999999999</v>
      </c>
      <c r="C24" s="289">
        <f>C16*(1+NASTAVENIE!$D$11/100)</f>
        <v>1283.04</v>
      </c>
      <c r="D24" s="289">
        <f>D16*(1+NASTAVENIE!$D$11/100)</f>
        <v>1301.184</v>
      </c>
      <c r="E24" s="289">
        <f>E16*(1+NASTAVENIE!$D$11/100)</f>
        <v>1380.24</v>
      </c>
      <c r="F24" s="289">
        <f>F16*(1+NASTAVENIE!$D$11/100)</f>
        <v>1399.6799999999998</v>
      </c>
      <c r="G24" s="289">
        <f>G16*(1+NASTAVENIE!$D$11/100)</f>
        <v>1417.8239999999998</v>
      </c>
      <c r="H24" s="289">
        <f>H16*(1+NASTAVENIE!$D$11/100)</f>
        <v>1437.2639999999999</v>
      </c>
      <c r="I24" s="289">
        <f>I16*(1+NASTAVENIE!$D$11/100)</f>
        <v>1456.704</v>
      </c>
      <c r="J24" s="289">
        <f>J16*(1+NASTAVENIE!$D$11/100)</f>
        <v>1533.1680000000001</v>
      </c>
      <c r="K24" s="289">
        <f>K16*(1+NASTAVENIE!$D$11/100)</f>
        <v>1552.6079999999999</v>
      </c>
      <c r="L24" s="289">
        <f>L16*(1+NASTAVENIE!$D$11/100)</f>
        <v>1600.56</v>
      </c>
    </row>
    <row r="25" spans="1:16">
      <c r="A25" s="287">
        <v>2100</v>
      </c>
      <c r="B25" s="289">
        <f>B17*(1+NASTAVENIE!$D$11/100)</f>
        <v>1281.7439999999999</v>
      </c>
      <c r="C25" s="289">
        <f>C17*(1+NASTAVENIE!$D$11/100)</f>
        <v>1301.184</v>
      </c>
      <c r="D25" s="289">
        <f>D17*(1+NASTAVENIE!$D$11/100)</f>
        <v>1321.9199999999998</v>
      </c>
      <c r="E25" s="289">
        <f>E17*(1+NASTAVENIE!$D$11/100)</f>
        <v>1400.9759999999999</v>
      </c>
      <c r="F25" s="289">
        <f>F17*(1+NASTAVENIE!$D$11/100)</f>
        <v>1420.4159999999997</v>
      </c>
      <c r="G25" s="289">
        <f>G17*(1+NASTAVENIE!$D$11/100)</f>
        <v>1441.1519999999998</v>
      </c>
      <c r="H25" s="289">
        <f>H17*(1+NASTAVENIE!$D$11/100)</f>
        <v>1460.5919999999999</v>
      </c>
      <c r="I25" s="289">
        <f>I17*(1+NASTAVENIE!$D$11/100)</f>
        <v>1481.328</v>
      </c>
      <c r="J25" s="289">
        <f>J17*(1+NASTAVENIE!$D$11/100)</f>
        <v>1557.7919999999997</v>
      </c>
      <c r="K25" s="289">
        <f>K17*(1+NASTAVENIE!$D$11/100)</f>
        <v>1578.528</v>
      </c>
      <c r="L25" s="289">
        <f>L17*(1+NASTAVENIE!$D$11/100)</f>
        <v>1626.4799999999998</v>
      </c>
    </row>
    <row r="26" spans="1:16">
      <c r="A26" s="267">
        <v>2200</v>
      </c>
      <c r="B26" s="289">
        <f>B18*(1+NASTAVENIE!$D$11/100)</f>
        <v>1299.8879999999999</v>
      </c>
      <c r="C26" s="289">
        <f>C18*(1+NASTAVENIE!$D$11/100)</f>
        <v>1320.624</v>
      </c>
      <c r="D26" s="289">
        <f>D18*(1+NASTAVENIE!$D$11/100)</f>
        <v>1342.6559999999997</v>
      </c>
      <c r="E26" s="289">
        <f>E18*(1+NASTAVENIE!$D$11/100)</f>
        <v>1421.712</v>
      </c>
      <c r="F26" s="289">
        <f>F18*(1+NASTAVENIE!$D$11/100)</f>
        <v>1442.4479999999999</v>
      </c>
      <c r="G26" s="289">
        <f>G18*(1+NASTAVENIE!$D$11/100)</f>
        <v>1463.184</v>
      </c>
      <c r="H26" s="289">
        <f>H18*(1+NASTAVENIE!$D$11/100)</f>
        <v>1485.2160000000001</v>
      </c>
      <c r="I26" s="289">
        <f>I18*(1+NASTAVENIE!$D$11/100)</f>
        <v>1504.6560000000002</v>
      </c>
      <c r="J26" s="289">
        <f>J18*(1+NASTAVENIE!$D$11/100)</f>
        <v>1585.0079999999998</v>
      </c>
      <c r="K26" s="289">
        <f>K18*(1+NASTAVENIE!$D$11/100)</f>
        <v>1604.4479999999999</v>
      </c>
      <c r="L26" s="289">
        <f>L18*(1+NASTAVENIE!$D$11/100)</f>
        <v>1654.9919999999997</v>
      </c>
    </row>
    <row r="27" spans="1:16">
      <c r="A27" s="287">
        <v>2300</v>
      </c>
      <c r="B27" s="289">
        <f>B19*(1+NASTAVENIE!$D$11/100)</f>
        <v>1325.8079999999998</v>
      </c>
      <c r="C27" s="289">
        <f>C19*(1+NASTAVENIE!$D$11/100)</f>
        <v>1347.84</v>
      </c>
      <c r="D27" s="289">
        <f>D19*(1+NASTAVENIE!$D$11/100)</f>
        <v>1369.8719999999998</v>
      </c>
      <c r="E27" s="289">
        <f>E19*(1+NASTAVENIE!$D$11/100)</f>
        <v>1450.2239999999999</v>
      </c>
      <c r="F27" s="289">
        <f>F19*(1+NASTAVENIE!$D$11/100)</f>
        <v>1472.2559999999999</v>
      </c>
      <c r="G27" s="289">
        <f>G19*(1+NASTAVENIE!$D$11/100)</f>
        <v>1492.9919999999997</v>
      </c>
      <c r="H27" s="289">
        <f>H19*(1+NASTAVENIE!$D$11/100)</f>
        <v>1516.32</v>
      </c>
      <c r="I27" s="289">
        <f>I19*(1+NASTAVENIE!$D$11/100)</f>
        <v>1537.056</v>
      </c>
      <c r="J27" s="289">
        <f>J19*(1+NASTAVENIE!$D$11/100)</f>
        <v>1617.4079999999999</v>
      </c>
      <c r="K27" s="289">
        <f>K19*(1+NASTAVENIE!$D$11/100)</f>
        <v>1638.1439999999998</v>
      </c>
      <c r="L27" s="289">
        <f>L19*(1+NASTAVENIE!$D$11/100)</f>
        <v>1688.6879999999999</v>
      </c>
    </row>
    <row r="28" spans="1:16">
      <c r="A28" s="267">
        <v>2400</v>
      </c>
      <c r="B28" s="289">
        <f>B20*(1+NASTAVENIE!$D$11/100)</f>
        <v>1343.9519999999998</v>
      </c>
      <c r="C28" s="289">
        <f>C20*(1+NASTAVENIE!$D$11/100)</f>
        <v>1367.2799999999997</v>
      </c>
      <c r="D28" s="289">
        <f>D20*(1+NASTAVENIE!$D$11/100)</f>
        <v>1389.3119999999999</v>
      </c>
      <c r="E28" s="289">
        <f>E20*(1+NASTAVENIE!$D$11/100)</f>
        <v>1470.9599999999998</v>
      </c>
      <c r="F28" s="289">
        <f>F20*(1+NASTAVENIE!$D$11/100)</f>
        <v>1494.288</v>
      </c>
      <c r="G28" s="289">
        <f>G20*(1+NASTAVENIE!$D$11/100)</f>
        <v>1516.32</v>
      </c>
      <c r="H28" s="289">
        <f>H20*(1+NASTAVENIE!$D$11/100)</f>
        <v>1539.6479999999999</v>
      </c>
      <c r="I28" s="289">
        <f>I20*(1+NASTAVENIE!$D$11/100)</f>
        <v>1561.6799999999998</v>
      </c>
      <c r="J28" s="289">
        <f>J20*(1+NASTAVENIE!$D$11/100)</f>
        <v>1642.0319999999999</v>
      </c>
      <c r="K28" s="289">
        <f>K20*(1+NASTAVENIE!$D$11/100)</f>
        <v>1665.36</v>
      </c>
      <c r="L28" s="289">
        <f>L20*(1+NASTAVENIE!$D$11/100)</f>
        <v>1715.9039999999998</v>
      </c>
    </row>
    <row r="30" spans="1:16" ht="25.35" customHeight="1">
      <c r="A30" s="342" t="s">
        <v>37</v>
      </c>
      <c r="B30" s="342"/>
      <c r="C30" s="342"/>
      <c r="D30" s="342"/>
      <c r="E30" s="342"/>
      <c r="F30" s="342"/>
      <c r="G30" s="342"/>
      <c r="H30" s="342"/>
      <c r="I30" s="342"/>
      <c r="J30" s="342"/>
      <c r="K30" s="342"/>
      <c r="L30" s="342"/>
    </row>
    <row r="31" spans="1:16">
      <c r="A31" s="287">
        <v>1900</v>
      </c>
      <c r="B31" s="288">
        <f>B15*(1+NASTAVENIE!$D$12/100)</f>
        <v>1418.9364</v>
      </c>
      <c r="C31" s="288">
        <f>C15*(1+NASTAVENIE!$D$12/100)</f>
        <v>1438.1712</v>
      </c>
      <c r="D31" s="288">
        <f>D15*(1+NASTAVENIE!$D$12/100)</f>
        <v>1460.3652</v>
      </c>
      <c r="E31" s="288">
        <f>E15*(1+NASTAVENIE!$D$12/100)</f>
        <v>1547.6615999999999</v>
      </c>
      <c r="F31" s="288">
        <f>F15*(1+NASTAVENIE!$D$12/100)</f>
        <v>1569.8555999999999</v>
      </c>
      <c r="G31" s="288">
        <f>G15*(1+NASTAVENIE!$D$12/100)</f>
        <v>1589.0904000000003</v>
      </c>
      <c r="H31" s="288">
        <f>H15*(1+NASTAVENIE!$D$12/100)</f>
        <v>1611.2844</v>
      </c>
      <c r="I31" s="288">
        <f>I15*(1+NASTAVENIE!$D$12/100)</f>
        <v>1631.9988000000001</v>
      </c>
      <c r="J31" s="288">
        <f>J15*(1+NASTAVENIE!$D$12/100)</f>
        <v>1719.2951999999998</v>
      </c>
      <c r="K31" s="288">
        <f>K15*(1+NASTAVENIE!$D$12/100)</f>
        <v>1738.5300000000002</v>
      </c>
      <c r="L31" s="288">
        <f>L15*(1+NASTAVENIE!$D$12/100)</f>
        <v>1793.2751999999998</v>
      </c>
    </row>
    <row r="32" spans="1:16">
      <c r="A32" s="267">
        <v>2000</v>
      </c>
      <c r="B32" s="289">
        <f>B16*(1+NASTAVENIE!$D$12/100)</f>
        <v>1442.6100000000001</v>
      </c>
      <c r="C32" s="289">
        <f>C16*(1+NASTAVENIE!$D$12/100)</f>
        <v>1464.8040000000001</v>
      </c>
      <c r="D32" s="289">
        <f>D16*(1+NASTAVENIE!$D$12/100)</f>
        <v>1485.5183999999999</v>
      </c>
      <c r="E32" s="289">
        <f>E16*(1+NASTAVENIE!$D$12/100)</f>
        <v>1575.7740000000001</v>
      </c>
      <c r="F32" s="289">
        <f>F16*(1+NASTAVENIE!$D$12/100)</f>
        <v>1597.9679999999998</v>
      </c>
      <c r="G32" s="289">
        <f>G16*(1+NASTAVENIE!$D$12/100)</f>
        <v>1618.6824000000001</v>
      </c>
      <c r="H32" s="289">
        <f>H16*(1+NASTAVENIE!$D$12/100)</f>
        <v>1640.8764000000001</v>
      </c>
      <c r="I32" s="289">
        <f>I16*(1+NASTAVENIE!$D$12/100)</f>
        <v>1663.0704000000003</v>
      </c>
      <c r="J32" s="289">
        <f>J16*(1+NASTAVENIE!$D$12/100)</f>
        <v>1750.3668000000002</v>
      </c>
      <c r="K32" s="289">
        <f>K16*(1+NASTAVENIE!$D$12/100)</f>
        <v>1772.5608</v>
      </c>
      <c r="L32" s="289">
        <f>L16*(1+NASTAVENIE!$D$12/100)</f>
        <v>1827.306</v>
      </c>
    </row>
    <row r="33" spans="1:12">
      <c r="A33" s="287">
        <v>2100</v>
      </c>
      <c r="B33" s="289">
        <f>B17*(1+NASTAVENIE!$D$12/100)</f>
        <v>1463.3244</v>
      </c>
      <c r="C33" s="289">
        <f>C17*(1+NASTAVENIE!$D$12/100)</f>
        <v>1485.5183999999999</v>
      </c>
      <c r="D33" s="289">
        <f>D17*(1+NASTAVENIE!$D$12/100)</f>
        <v>1509.192</v>
      </c>
      <c r="E33" s="289">
        <f>E17*(1+NASTAVENIE!$D$12/100)</f>
        <v>1599.4476000000002</v>
      </c>
      <c r="F33" s="289">
        <f>F17*(1+NASTAVENIE!$D$12/100)</f>
        <v>1621.6415999999999</v>
      </c>
      <c r="G33" s="289">
        <f>G17*(1+NASTAVENIE!$D$12/100)</f>
        <v>1645.3151999999998</v>
      </c>
      <c r="H33" s="289">
        <f>H17*(1+NASTAVENIE!$D$12/100)</f>
        <v>1667.5092</v>
      </c>
      <c r="I33" s="289">
        <f>I17*(1+NASTAVENIE!$D$12/100)</f>
        <v>1691.1828000000003</v>
      </c>
      <c r="J33" s="289">
        <f>J17*(1+NASTAVENIE!$D$12/100)</f>
        <v>1778.4792</v>
      </c>
      <c r="K33" s="289">
        <f>K17*(1+NASTAVENIE!$D$12/100)</f>
        <v>1802.1528000000003</v>
      </c>
      <c r="L33" s="289">
        <f>L17*(1+NASTAVENIE!$D$12/100)</f>
        <v>1856.8979999999999</v>
      </c>
    </row>
    <row r="34" spans="1:12">
      <c r="A34" s="267">
        <v>2200</v>
      </c>
      <c r="B34" s="289">
        <f>B18*(1+NASTAVENIE!$D$12/100)</f>
        <v>1484.0388</v>
      </c>
      <c r="C34" s="289">
        <f>C18*(1+NASTAVENIE!$D$12/100)</f>
        <v>1507.7124000000001</v>
      </c>
      <c r="D34" s="289">
        <f>D18*(1+NASTAVENIE!$D$12/100)</f>
        <v>1532.8655999999999</v>
      </c>
      <c r="E34" s="289">
        <f>E18*(1+NASTAVENIE!$D$12/100)</f>
        <v>1623.1212</v>
      </c>
      <c r="F34" s="289">
        <f>F18*(1+NASTAVENIE!$D$12/100)</f>
        <v>1646.7948000000001</v>
      </c>
      <c r="G34" s="289">
        <f>G18*(1+NASTAVENIE!$D$12/100)</f>
        <v>1670.4684</v>
      </c>
      <c r="H34" s="289">
        <f>H18*(1+NASTAVENIE!$D$12/100)</f>
        <v>1695.6216000000002</v>
      </c>
      <c r="I34" s="289">
        <f>I18*(1+NASTAVENIE!$D$12/100)</f>
        <v>1717.8156000000004</v>
      </c>
      <c r="J34" s="289">
        <f>J18*(1+NASTAVENIE!$D$12/100)</f>
        <v>1809.5508</v>
      </c>
      <c r="K34" s="289">
        <f>K18*(1+NASTAVENIE!$D$12/100)</f>
        <v>1831.7448000000002</v>
      </c>
      <c r="L34" s="289">
        <f>L18*(1+NASTAVENIE!$D$12/100)</f>
        <v>1889.4492</v>
      </c>
    </row>
    <row r="35" spans="1:12">
      <c r="A35" s="287">
        <v>2300</v>
      </c>
      <c r="B35" s="289">
        <f>B19*(1+NASTAVENIE!$D$12/100)</f>
        <v>1513.6307999999999</v>
      </c>
      <c r="C35" s="289">
        <f>C19*(1+NASTAVENIE!$D$12/100)</f>
        <v>1538.7840000000001</v>
      </c>
      <c r="D35" s="289">
        <f>D19*(1+NASTAVENIE!$D$12/100)</f>
        <v>1563.9372000000001</v>
      </c>
      <c r="E35" s="289">
        <f>E19*(1+NASTAVENIE!$D$12/100)</f>
        <v>1655.6724000000002</v>
      </c>
      <c r="F35" s="289">
        <f>F19*(1+NASTAVENIE!$D$12/100)</f>
        <v>1680.8255999999999</v>
      </c>
      <c r="G35" s="289">
        <f>G19*(1+NASTAVENIE!$D$12/100)</f>
        <v>1704.4992</v>
      </c>
      <c r="H35" s="289">
        <f>H19*(1+NASTAVENIE!$D$12/100)</f>
        <v>1731.1320000000001</v>
      </c>
      <c r="I35" s="289">
        <f>I19*(1+NASTAVENIE!$D$12/100)</f>
        <v>1754.8056000000004</v>
      </c>
      <c r="J35" s="289">
        <f>J19*(1+NASTAVENIE!$D$12/100)</f>
        <v>1846.5408</v>
      </c>
      <c r="K35" s="289">
        <f>K19*(1+NASTAVENIE!$D$12/100)</f>
        <v>1870.2144000000001</v>
      </c>
      <c r="L35" s="289">
        <f>L19*(1+NASTAVENIE!$D$12/100)</f>
        <v>1927.9188000000001</v>
      </c>
    </row>
    <row r="36" spans="1:12">
      <c r="A36" s="267">
        <v>2400</v>
      </c>
      <c r="B36" s="289">
        <f>B20*(1+NASTAVENIE!$D$12/100)</f>
        <v>1534.3451999999997</v>
      </c>
      <c r="C36" s="289">
        <f>C20*(1+NASTAVENIE!$D$12/100)</f>
        <v>1560.9779999999998</v>
      </c>
      <c r="D36" s="289">
        <f>D20*(1+NASTAVENIE!$D$12/100)</f>
        <v>1586.1312</v>
      </c>
      <c r="E36" s="289">
        <f>E20*(1+NASTAVENIE!$D$12/100)</f>
        <v>1679.346</v>
      </c>
      <c r="F36" s="289">
        <f>F20*(1+NASTAVENIE!$D$12/100)</f>
        <v>1705.9788000000001</v>
      </c>
      <c r="G36" s="289">
        <f>G20*(1+NASTAVENIE!$D$12/100)</f>
        <v>1731.1320000000001</v>
      </c>
      <c r="H36" s="289">
        <f>H20*(1+NASTAVENIE!$D$12/100)</f>
        <v>1757.7648000000002</v>
      </c>
      <c r="I36" s="289">
        <f>I20*(1+NASTAVENIE!$D$12/100)</f>
        <v>1782.9179999999999</v>
      </c>
      <c r="J36" s="289">
        <f>J20*(1+NASTAVENIE!$D$12/100)</f>
        <v>1874.6532</v>
      </c>
      <c r="K36" s="289">
        <f>K20*(1+NASTAVENIE!$D$12/100)</f>
        <v>1901.2860000000001</v>
      </c>
      <c r="L36" s="289">
        <f>L20*(1+NASTAVENIE!$D$12/100)</f>
        <v>1958.9903999999999</v>
      </c>
    </row>
  </sheetData>
  <sheetProtection selectLockedCells="1" selectUnlockedCells="1"/>
  <mergeCells count="5">
    <mergeCell ref="A1:L3"/>
    <mergeCell ref="B14:L14"/>
    <mergeCell ref="N14:P14"/>
    <mergeCell ref="A22:L22"/>
    <mergeCell ref="A30:L30"/>
  </mergeCells>
  <hyperlinks>
    <hyperlink ref="N13" location="Výběr!A1" display="Zpět "/>
  </hyperlinks>
  <printOptions horizontalCentered="1"/>
  <pageMargins left="0" right="0" top="0.19652777777777777" bottom="0.19652777777777777" header="0.51180555555555551" footer="0.51180555555555551"/>
  <pageSetup paperSize="9" scale="85" firstPageNumber="0" orientation="landscape" horizontalDpi="300" verticalDpi="300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S37"/>
  <sheetViews>
    <sheetView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O29" sqref="O29"/>
    </sheetView>
  </sheetViews>
  <sheetFormatPr defaultColWidth="11.7109375" defaultRowHeight="18"/>
  <cols>
    <col min="1" max="13" width="9.7109375" style="239" customWidth="1"/>
    <col min="14" max="16384" width="11.7109375" style="239"/>
  </cols>
  <sheetData>
    <row r="1" spans="1:253" s="291" customFormat="1">
      <c r="A1" s="340" t="s">
        <v>191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4" t="e">
        <f>#REF!</f>
        <v>#REF!</v>
      </c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 t="e">
        <f>#REF!</f>
        <v>#REF!</v>
      </c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 t="e">
        <f>#REF!</f>
        <v>#REF!</v>
      </c>
      <c r="AU1" s="344"/>
      <c r="AV1" s="344"/>
      <c r="AW1" s="344"/>
      <c r="AX1" s="344"/>
      <c r="AY1" s="344"/>
      <c r="AZ1" s="344"/>
      <c r="BA1" s="344"/>
      <c r="BB1" s="344"/>
      <c r="BC1" s="344"/>
      <c r="BD1" s="344"/>
      <c r="BE1" s="344"/>
      <c r="BF1" s="344"/>
      <c r="BG1" s="344"/>
      <c r="BH1" s="344"/>
      <c r="BI1" s="344"/>
      <c r="BJ1" s="344" t="e">
        <f>#REF!</f>
        <v>#REF!</v>
      </c>
      <c r="BK1" s="344"/>
      <c r="BL1" s="344"/>
      <c r="BM1" s="344"/>
      <c r="BN1" s="344"/>
      <c r="BO1" s="344"/>
      <c r="BP1" s="344"/>
      <c r="BQ1" s="344"/>
      <c r="BR1" s="344"/>
      <c r="BS1" s="344"/>
      <c r="BT1" s="344"/>
      <c r="BU1" s="344"/>
      <c r="BV1" s="344"/>
      <c r="BW1" s="344"/>
      <c r="BX1" s="344"/>
      <c r="BY1" s="344"/>
      <c r="BZ1" s="344" t="e">
        <f>#REF!</f>
        <v>#REF!</v>
      </c>
      <c r="CA1" s="344"/>
      <c r="CB1" s="344"/>
      <c r="CC1" s="344"/>
      <c r="CD1" s="344"/>
      <c r="CE1" s="344"/>
      <c r="CF1" s="344"/>
      <c r="CG1" s="344"/>
      <c r="CH1" s="344"/>
      <c r="CI1" s="344"/>
      <c r="CJ1" s="344"/>
      <c r="CK1" s="344"/>
      <c r="CL1" s="344"/>
      <c r="CM1" s="344"/>
      <c r="CN1" s="344"/>
      <c r="CO1" s="344"/>
      <c r="CP1" s="344" t="e">
        <f>#REF!</f>
        <v>#REF!</v>
      </c>
      <c r="CQ1" s="344"/>
      <c r="CR1" s="344"/>
      <c r="CS1" s="344"/>
      <c r="CT1" s="344"/>
      <c r="CU1" s="344"/>
      <c r="CV1" s="344"/>
      <c r="CW1" s="344"/>
      <c r="CX1" s="344"/>
      <c r="CY1" s="344"/>
      <c r="CZ1" s="344"/>
      <c r="DA1" s="344"/>
      <c r="DB1" s="344"/>
      <c r="DC1" s="344"/>
      <c r="DD1" s="344"/>
      <c r="DE1" s="344"/>
      <c r="DF1" s="344" t="e">
        <f>#REF!</f>
        <v>#REF!</v>
      </c>
      <c r="DG1" s="344"/>
      <c r="DH1" s="344"/>
      <c r="DI1" s="344"/>
      <c r="DJ1" s="344"/>
      <c r="DK1" s="344"/>
      <c r="DL1" s="344"/>
      <c r="DM1" s="344"/>
      <c r="DN1" s="344"/>
      <c r="DO1" s="344"/>
      <c r="DP1" s="344"/>
      <c r="DQ1" s="344"/>
      <c r="DR1" s="344"/>
      <c r="DS1" s="344"/>
      <c r="DT1" s="344"/>
      <c r="DU1" s="344"/>
      <c r="DV1" s="344" t="e">
        <f>#REF!</f>
        <v>#REF!</v>
      </c>
      <c r="DW1" s="344"/>
      <c r="DX1" s="344"/>
      <c r="DY1" s="344"/>
      <c r="DZ1" s="344"/>
      <c r="EA1" s="344"/>
      <c r="EB1" s="344"/>
      <c r="EC1" s="344"/>
      <c r="ED1" s="344"/>
      <c r="EE1" s="344"/>
      <c r="EF1" s="344"/>
      <c r="EG1" s="344"/>
      <c r="EH1" s="344"/>
      <c r="EI1" s="344"/>
      <c r="EJ1" s="344"/>
      <c r="EK1" s="344"/>
      <c r="EL1" s="344" t="e">
        <f>#REF!</f>
        <v>#REF!</v>
      </c>
      <c r="EM1" s="344"/>
      <c r="EN1" s="344"/>
      <c r="EO1" s="344"/>
      <c r="EP1" s="344"/>
      <c r="EQ1" s="344"/>
      <c r="ER1" s="344"/>
      <c r="ES1" s="344"/>
      <c r="ET1" s="344"/>
      <c r="EU1" s="344"/>
      <c r="EV1" s="344"/>
      <c r="EW1" s="344"/>
      <c r="EX1" s="344"/>
      <c r="EY1" s="344"/>
      <c r="EZ1" s="344"/>
      <c r="FA1" s="344"/>
      <c r="FB1" s="344" t="e">
        <f>#REF!</f>
        <v>#REF!</v>
      </c>
      <c r="FC1" s="344"/>
      <c r="FD1" s="344"/>
      <c r="FE1" s="344"/>
      <c r="FF1" s="344"/>
      <c r="FG1" s="344"/>
      <c r="FH1" s="344"/>
      <c r="FI1" s="344"/>
      <c r="FJ1" s="344"/>
      <c r="FK1" s="344"/>
      <c r="FL1" s="344"/>
      <c r="FM1" s="344"/>
      <c r="FN1" s="344"/>
      <c r="FO1" s="344"/>
      <c r="FP1" s="344"/>
      <c r="FQ1" s="344"/>
      <c r="FR1" s="344" t="e">
        <f>#REF!</f>
        <v>#REF!</v>
      </c>
      <c r="FS1" s="344"/>
      <c r="FT1" s="344"/>
      <c r="FU1" s="344"/>
      <c r="FV1" s="344"/>
      <c r="FW1" s="344"/>
      <c r="FX1" s="344"/>
      <c r="FY1" s="344"/>
      <c r="FZ1" s="344"/>
      <c r="GA1" s="344"/>
      <c r="GB1" s="344"/>
      <c r="GC1" s="344"/>
      <c r="GD1" s="344"/>
      <c r="GE1" s="344"/>
      <c r="GF1" s="344"/>
      <c r="GG1" s="344"/>
      <c r="GH1" s="344" t="e">
        <f>#REF!</f>
        <v>#REF!</v>
      </c>
      <c r="GI1" s="344"/>
      <c r="GJ1" s="344"/>
      <c r="GK1" s="344"/>
      <c r="GL1" s="344"/>
      <c r="GM1" s="344"/>
      <c r="GN1" s="344"/>
      <c r="GO1" s="344"/>
      <c r="GP1" s="344"/>
      <c r="GQ1" s="344"/>
      <c r="GR1" s="344"/>
      <c r="GS1" s="344"/>
      <c r="GT1" s="344"/>
      <c r="GU1" s="344"/>
      <c r="GV1" s="344"/>
      <c r="GW1" s="344"/>
      <c r="GX1" s="344" t="e">
        <f>#REF!</f>
        <v>#REF!</v>
      </c>
      <c r="GY1" s="344"/>
      <c r="GZ1" s="344"/>
      <c r="HA1" s="344"/>
      <c r="HB1" s="344"/>
      <c r="HC1" s="344"/>
      <c r="HD1" s="344"/>
      <c r="HE1" s="344"/>
      <c r="HF1" s="344"/>
      <c r="HG1" s="344"/>
      <c r="HH1" s="344"/>
      <c r="HI1" s="344"/>
      <c r="HJ1" s="344"/>
      <c r="HK1" s="344"/>
      <c r="HL1" s="344"/>
      <c r="HM1" s="344"/>
      <c r="HN1" s="344" t="e">
        <f>#REF!</f>
        <v>#REF!</v>
      </c>
      <c r="HO1" s="344"/>
      <c r="HP1" s="344"/>
      <c r="HQ1" s="344"/>
      <c r="HR1" s="344"/>
      <c r="HS1" s="344"/>
      <c r="HT1" s="344"/>
      <c r="HU1" s="344"/>
      <c r="HV1" s="344"/>
      <c r="HW1" s="344"/>
      <c r="HX1" s="344"/>
      <c r="HY1" s="344"/>
      <c r="HZ1" s="344"/>
      <c r="IA1" s="344"/>
      <c r="IB1" s="344"/>
      <c r="IC1" s="344"/>
      <c r="ID1" s="345" t="e">
        <f>#REF!</f>
        <v>#REF!</v>
      </c>
      <c r="IE1" s="345"/>
      <c r="IF1" s="345"/>
      <c r="IG1" s="345"/>
      <c r="IH1" s="345"/>
      <c r="II1" s="345"/>
      <c r="IJ1" s="345"/>
      <c r="IK1" s="345"/>
      <c r="IL1" s="345"/>
      <c r="IM1" s="345"/>
      <c r="IN1" s="345"/>
      <c r="IO1" s="345"/>
      <c r="IP1" s="345"/>
      <c r="IQ1" s="345"/>
      <c r="IR1" s="345"/>
      <c r="IS1" s="345"/>
    </row>
    <row r="2" spans="1:253" s="291" customFormat="1">
      <c r="A2" s="340"/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  <c r="AP2" s="344"/>
      <c r="AQ2" s="344"/>
      <c r="AR2" s="344"/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F2" s="344"/>
      <c r="BG2" s="344"/>
      <c r="BH2" s="344"/>
      <c r="BI2" s="344"/>
      <c r="BJ2" s="344"/>
      <c r="BK2" s="344"/>
      <c r="BL2" s="344"/>
      <c r="BM2" s="344"/>
      <c r="BN2" s="344"/>
      <c r="BO2" s="344"/>
      <c r="BP2" s="344"/>
      <c r="BQ2" s="344"/>
      <c r="BR2" s="344"/>
      <c r="BS2" s="344"/>
      <c r="BT2" s="344"/>
      <c r="BU2" s="344"/>
      <c r="BV2" s="344"/>
      <c r="BW2" s="344"/>
      <c r="BX2" s="344"/>
      <c r="BY2" s="344"/>
      <c r="BZ2" s="344"/>
      <c r="CA2" s="344"/>
      <c r="CB2" s="344"/>
      <c r="CC2" s="344"/>
      <c r="CD2" s="344"/>
      <c r="CE2" s="344"/>
      <c r="CF2" s="344"/>
      <c r="CG2" s="344"/>
      <c r="CH2" s="344"/>
      <c r="CI2" s="344"/>
      <c r="CJ2" s="344"/>
      <c r="CK2" s="344"/>
      <c r="CL2" s="344"/>
      <c r="CM2" s="344"/>
      <c r="CN2" s="344"/>
      <c r="CO2" s="344"/>
      <c r="CP2" s="344"/>
      <c r="CQ2" s="344"/>
      <c r="CR2" s="344"/>
      <c r="CS2" s="344"/>
      <c r="CT2" s="344"/>
      <c r="CU2" s="344"/>
      <c r="CV2" s="344"/>
      <c r="CW2" s="344"/>
      <c r="CX2" s="344"/>
      <c r="CY2" s="344"/>
      <c r="CZ2" s="344"/>
      <c r="DA2" s="344"/>
      <c r="DB2" s="344"/>
      <c r="DC2" s="344"/>
      <c r="DD2" s="344"/>
      <c r="DE2" s="344"/>
      <c r="DF2" s="344"/>
      <c r="DG2" s="344"/>
      <c r="DH2" s="344"/>
      <c r="DI2" s="344"/>
      <c r="DJ2" s="344"/>
      <c r="DK2" s="344"/>
      <c r="DL2" s="344"/>
      <c r="DM2" s="344"/>
      <c r="DN2" s="344"/>
      <c r="DO2" s="344"/>
      <c r="DP2" s="344"/>
      <c r="DQ2" s="344"/>
      <c r="DR2" s="344"/>
      <c r="DS2" s="344"/>
      <c r="DT2" s="344"/>
      <c r="DU2" s="344"/>
      <c r="DV2" s="344"/>
      <c r="DW2" s="344"/>
      <c r="DX2" s="344"/>
      <c r="DY2" s="344"/>
      <c r="DZ2" s="344"/>
      <c r="EA2" s="344"/>
      <c r="EB2" s="344"/>
      <c r="EC2" s="344"/>
      <c r="ED2" s="344"/>
      <c r="EE2" s="344"/>
      <c r="EF2" s="344"/>
      <c r="EG2" s="344"/>
      <c r="EH2" s="344"/>
      <c r="EI2" s="344"/>
      <c r="EJ2" s="344"/>
      <c r="EK2" s="344"/>
      <c r="EL2" s="344"/>
      <c r="EM2" s="344"/>
      <c r="EN2" s="344"/>
      <c r="EO2" s="344"/>
      <c r="EP2" s="344"/>
      <c r="EQ2" s="344"/>
      <c r="ER2" s="344"/>
      <c r="ES2" s="344"/>
      <c r="ET2" s="344"/>
      <c r="EU2" s="344"/>
      <c r="EV2" s="344"/>
      <c r="EW2" s="344"/>
      <c r="EX2" s="344"/>
      <c r="EY2" s="344"/>
      <c r="EZ2" s="344"/>
      <c r="FA2" s="344"/>
      <c r="FB2" s="344"/>
      <c r="FC2" s="344"/>
      <c r="FD2" s="344"/>
      <c r="FE2" s="344"/>
      <c r="FF2" s="344"/>
      <c r="FG2" s="344"/>
      <c r="FH2" s="344"/>
      <c r="FI2" s="344"/>
      <c r="FJ2" s="344"/>
      <c r="FK2" s="344"/>
      <c r="FL2" s="344"/>
      <c r="FM2" s="344"/>
      <c r="FN2" s="344"/>
      <c r="FO2" s="344"/>
      <c r="FP2" s="344"/>
      <c r="FQ2" s="344"/>
      <c r="FR2" s="344"/>
      <c r="FS2" s="344"/>
      <c r="FT2" s="344"/>
      <c r="FU2" s="344"/>
      <c r="FV2" s="344"/>
      <c r="FW2" s="344"/>
      <c r="FX2" s="344"/>
      <c r="FY2" s="344"/>
      <c r="FZ2" s="344"/>
      <c r="GA2" s="344"/>
      <c r="GB2" s="344"/>
      <c r="GC2" s="344"/>
      <c r="GD2" s="344"/>
      <c r="GE2" s="344"/>
      <c r="GF2" s="344"/>
      <c r="GG2" s="344"/>
      <c r="GH2" s="344"/>
      <c r="GI2" s="344"/>
      <c r="GJ2" s="344"/>
      <c r="GK2" s="344"/>
      <c r="GL2" s="344"/>
      <c r="GM2" s="344"/>
      <c r="GN2" s="344"/>
      <c r="GO2" s="344"/>
      <c r="GP2" s="344"/>
      <c r="GQ2" s="344"/>
      <c r="GR2" s="344"/>
      <c r="GS2" s="344"/>
      <c r="GT2" s="344"/>
      <c r="GU2" s="344"/>
      <c r="GV2" s="344"/>
      <c r="GW2" s="344"/>
      <c r="GX2" s="344"/>
      <c r="GY2" s="344"/>
      <c r="GZ2" s="344"/>
      <c r="HA2" s="344"/>
      <c r="HB2" s="344"/>
      <c r="HC2" s="344"/>
      <c r="HD2" s="344"/>
      <c r="HE2" s="344"/>
      <c r="HF2" s="344"/>
      <c r="HG2" s="344"/>
      <c r="HH2" s="344"/>
      <c r="HI2" s="344"/>
      <c r="HJ2" s="344"/>
      <c r="HK2" s="344"/>
      <c r="HL2" s="344"/>
      <c r="HM2" s="344"/>
      <c r="HN2" s="344"/>
      <c r="HO2" s="344"/>
      <c r="HP2" s="344"/>
      <c r="HQ2" s="344"/>
      <c r="HR2" s="344"/>
      <c r="HS2" s="344"/>
      <c r="HT2" s="344"/>
      <c r="HU2" s="344"/>
      <c r="HV2" s="344"/>
      <c r="HW2" s="344"/>
      <c r="HX2" s="344"/>
      <c r="HY2" s="344"/>
      <c r="HZ2" s="344"/>
      <c r="IA2" s="344"/>
      <c r="IB2" s="344"/>
      <c r="IC2" s="344"/>
      <c r="ID2" s="345"/>
      <c r="IE2" s="345"/>
      <c r="IF2" s="345"/>
      <c r="IG2" s="345"/>
      <c r="IH2" s="345"/>
      <c r="II2" s="345"/>
      <c r="IJ2" s="345"/>
      <c r="IK2" s="345"/>
      <c r="IL2" s="345"/>
      <c r="IM2" s="345"/>
      <c r="IN2" s="345"/>
      <c r="IO2" s="345"/>
      <c r="IP2" s="345"/>
      <c r="IQ2" s="345"/>
      <c r="IR2" s="345"/>
      <c r="IS2" s="345"/>
    </row>
    <row r="3" spans="1:253" s="291" customFormat="1" ht="14.25" customHeight="1">
      <c r="A3" s="340"/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44"/>
      <c r="AP3" s="344"/>
      <c r="AQ3" s="344"/>
      <c r="AR3" s="344"/>
      <c r="AS3" s="344"/>
      <c r="AT3" s="344"/>
      <c r="AU3" s="344"/>
      <c r="AV3" s="344"/>
      <c r="AW3" s="344"/>
      <c r="AX3" s="344"/>
      <c r="AY3" s="344"/>
      <c r="AZ3" s="344"/>
      <c r="BA3" s="344"/>
      <c r="BB3" s="344"/>
      <c r="BC3" s="344"/>
      <c r="BD3" s="344"/>
      <c r="BE3" s="344"/>
      <c r="BF3" s="344"/>
      <c r="BG3" s="344"/>
      <c r="BH3" s="344"/>
      <c r="BI3" s="344"/>
      <c r="BJ3" s="344"/>
      <c r="BK3" s="344"/>
      <c r="BL3" s="344"/>
      <c r="BM3" s="344"/>
      <c r="BN3" s="344"/>
      <c r="BO3" s="344"/>
      <c r="BP3" s="344"/>
      <c r="BQ3" s="344"/>
      <c r="BR3" s="344"/>
      <c r="BS3" s="344"/>
      <c r="BT3" s="344"/>
      <c r="BU3" s="344"/>
      <c r="BV3" s="344"/>
      <c r="BW3" s="344"/>
      <c r="BX3" s="344"/>
      <c r="BY3" s="344"/>
      <c r="BZ3" s="344"/>
      <c r="CA3" s="344"/>
      <c r="CB3" s="344"/>
      <c r="CC3" s="344"/>
      <c r="CD3" s="344"/>
      <c r="CE3" s="344"/>
      <c r="CF3" s="344"/>
      <c r="CG3" s="344"/>
      <c r="CH3" s="344"/>
      <c r="CI3" s="344"/>
      <c r="CJ3" s="344"/>
      <c r="CK3" s="344"/>
      <c r="CL3" s="344"/>
      <c r="CM3" s="344"/>
      <c r="CN3" s="344"/>
      <c r="CO3" s="344"/>
      <c r="CP3" s="344"/>
      <c r="CQ3" s="344"/>
      <c r="CR3" s="344"/>
      <c r="CS3" s="344"/>
      <c r="CT3" s="344"/>
      <c r="CU3" s="344"/>
      <c r="CV3" s="344"/>
      <c r="CW3" s="344"/>
      <c r="CX3" s="344"/>
      <c r="CY3" s="344"/>
      <c r="CZ3" s="344"/>
      <c r="DA3" s="344"/>
      <c r="DB3" s="344"/>
      <c r="DC3" s="344"/>
      <c r="DD3" s="344"/>
      <c r="DE3" s="344"/>
      <c r="DF3" s="344"/>
      <c r="DG3" s="344"/>
      <c r="DH3" s="344"/>
      <c r="DI3" s="344"/>
      <c r="DJ3" s="344"/>
      <c r="DK3" s="344"/>
      <c r="DL3" s="344"/>
      <c r="DM3" s="344"/>
      <c r="DN3" s="344"/>
      <c r="DO3" s="344"/>
      <c r="DP3" s="344"/>
      <c r="DQ3" s="344"/>
      <c r="DR3" s="344"/>
      <c r="DS3" s="344"/>
      <c r="DT3" s="344"/>
      <c r="DU3" s="344"/>
      <c r="DV3" s="344"/>
      <c r="DW3" s="344"/>
      <c r="DX3" s="344"/>
      <c r="DY3" s="344"/>
      <c r="DZ3" s="344"/>
      <c r="EA3" s="344"/>
      <c r="EB3" s="344"/>
      <c r="EC3" s="344"/>
      <c r="ED3" s="344"/>
      <c r="EE3" s="344"/>
      <c r="EF3" s="344"/>
      <c r="EG3" s="344"/>
      <c r="EH3" s="344"/>
      <c r="EI3" s="344"/>
      <c r="EJ3" s="344"/>
      <c r="EK3" s="344"/>
      <c r="EL3" s="344"/>
      <c r="EM3" s="344"/>
      <c r="EN3" s="344"/>
      <c r="EO3" s="344"/>
      <c r="EP3" s="344"/>
      <c r="EQ3" s="344"/>
      <c r="ER3" s="344"/>
      <c r="ES3" s="344"/>
      <c r="ET3" s="344"/>
      <c r="EU3" s="344"/>
      <c r="EV3" s="344"/>
      <c r="EW3" s="344"/>
      <c r="EX3" s="344"/>
      <c r="EY3" s="344"/>
      <c r="EZ3" s="344"/>
      <c r="FA3" s="344"/>
      <c r="FB3" s="344"/>
      <c r="FC3" s="344"/>
      <c r="FD3" s="344"/>
      <c r="FE3" s="344"/>
      <c r="FF3" s="344"/>
      <c r="FG3" s="344"/>
      <c r="FH3" s="344"/>
      <c r="FI3" s="344"/>
      <c r="FJ3" s="344"/>
      <c r="FK3" s="344"/>
      <c r="FL3" s="344"/>
      <c r="FM3" s="344"/>
      <c r="FN3" s="344"/>
      <c r="FO3" s="344"/>
      <c r="FP3" s="344"/>
      <c r="FQ3" s="344"/>
      <c r="FR3" s="344"/>
      <c r="FS3" s="344"/>
      <c r="FT3" s="344"/>
      <c r="FU3" s="344"/>
      <c r="FV3" s="344"/>
      <c r="FW3" s="344"/>
      <c r="FX3" s="344"/>
      <c r="FY3" s="344"/>
      <c r="FZ3" s="344"/>
      <c r="GA3" s="344"/>
      <c r="GB3" s="344"/>
      <c r="GC3" s="344"/>
      <c r="GD3" s="344"/>
      <c r="GE3" s="344"/>
      <c r="GF3" s="344"/>
      <c r="GG3" s="344"/>
      <c r="GH3" s="344"/>
      <c r="GI3" s="344"/>
      <c r="GJ3" s="344"/>
      <c r="GK3" s="344"/>
      <c r="GL3" s="344"/>
      <c r="GM3" s="344"/>
      <c r="GN3" s="344"/>
      <c r="GO3" s="344"/>
      <c r="GP3" s="344"/>
      <c r="GQ3" s="344"/>
      <c r="GR3" s="344"/>
      <c r="GS3" s="344"/>
      <c r="GT3" s="344"/>
      <c r="GU3" s="344"/>
      <c r="GV3" s="344"/>
      <c r="GW3" s="344"/>
      <c r="GX3" s="344"/>
      <c r="GY3" s="344"/>
      <c r="GZ3" s="344"/>
      <c r="HA3" s="344"/>
      <c r="HB3" s="344"/>
      <c r="HC3" s="344"/>
      <c r="HD3" s="344"/>
      <c r="HE3" s="344"/>
      <c r="HF3" s="344"/>
      <c r="HG3" s="344"/>
      <c r="HH3" s="344"/>
      <c r="HI3" s="344"/>
      <c r="HJ3" s="344"/>
      <c r="HK3" s="344"/>
      <c r="HL3" s="344"/>
      <c r="HM3" s="344"/>
      <c r="HN3" s="344"/>
      <c r="HO3" s="344"/>
      <c r="HP3" s="344"/>
      <c r="HQ3" s="344"/>
      <c r="HR3" s="344"/>
      <c r="HS3" s="344"/>
      <c r="HT3" s="344"/>
      <c r="HU3" s="344"/>
      <c r="HV3" s="344"/>
      <c r="HW3" s="344"/>
      <c r="HX3" s="344"/>
      <c r="HY3" s="344"/>
      <c r="HZ3" s="344"/>
      <c r="IA3" s="344"/>
      <c r="IB3" s="344"/>
      <c r="IC3" s="344"/>
      <c r="ID3" s="345"/>
      <c r="IE3" s="345"/>
      <c r="IF3" s="345"/>
      <c r="IG3" s="345"/>
      <c r="IH3" s="345"/>
      <c r="II3" s="345"/>
      <c r="IJ3" s="345"/>
      <c r="IK3" s="345"/>
      <c r="IL3" s="345"/>
      <c r="IM3" s="345"/>
      <c r="IN3" s="345"/>
      <c r="IO3" s="345"/>
      <c r="IP3" s="345"/>
      <c r="IQ3" s="345"/>
      <c r="IR3" s="345"/>
      <c r="IS3" s="345"/>
    </row>
    <row r="4" spans="1:253" ht="12.75" hidden="1" customHeight="1">
      <c r="A4" s="275" t="s">
        <v>190</v>
      </c>
      <c r="B4" s="241">
        <v>1500</v>
      </c>
      <c r="C4" s="241">
        <v>1600</v>
      </c>
      <c r="D4" s="241">
        <v>1700</v>
      </c>
      <c r="E4" s="241">
        <v>1800</v>
      </c>
      <c r="F4" s="241">
        <v>1900</v>
      </c>
      <c r="G4" s="241">
        <v>2000</v>
      </c>
      <c r="H4" s="241">
        <v>2100</v>
      </c>
      <c r="I4" s="241">
        <v>2200</v>
      </c>
      <c r="J4" s="241">
        <v>2300</v>
      </c>
      <c r="K4" s="241">
        <v>2400</v>
      </c>
      <c r="L4" s="241">
        <v>2500</v>
      </c>
      <c r="M4" s="241">
        <v>2600</v>
      </c>
      <c r="N4" s="275" t="s">
        <v>190</v>
      </c>
      <c r="O4" s="241">
        <v>1500</v>
      </c>
      <c r="P4" s="241">
        <v>1600</v>
      </c>
      <c r="Q4" s="241">
        <v>1700</v>
      </c>
      <c r="R4" s="241">
        <v>1800</v>
      </c>
      <c r="S4" s="241">
        <v>1900</v>
      </c>
      <c r="T4" s="241">
        <v>2000</v>
      </c>
      <c r="U4" s="241">
        <v>2100</v>
      </c>
      <c r="V4" s="241">
        <v>2200</v>
      </c>
      <c r="W4" s="241">
        <v>2300</v>
      </c>
      <c r="X4" s="241">
        <v>2400</v>
      </c>
      <c r="Y4" s="241">
        <v>2500</v>
      </c>
      <c r="Z4" s="241">
        <v>2600</v>
      </c>
      <c r="AA4" s="292">
        <v>0.1</v>
      </c>
    </row>
    <row r="5" spans="1:253" hidden="1">
      <c r="A5" s="278">
        <v>1900</v>
      </c>
      <c r="B5" s="279">
        <f t="shared" ref="B5:M10" si="0">O5-(O5*$AA$4)</f>
        <v>688.5</v>
      </c>
      <c r="C5" s="279">
        <f t="shared" si="0"/>
        <v>878.4</v>
      </c>
      <c r="D5" s="279">
        <f t="shared" si="0"/>
        <v>890.1</v>
      </c>
      <c r="E5" s="279">
        <f t="shared" si="0"/>
        <v>903.6</v>
      </c>
      <c r="F5" s="279">
        <f t="shared" si="0"/>
        <v>956.7</v>
      </c>
      <c r="G5" s="279">
        <f t="shared" si="0"/>
        <v>971.1</v>
      </c>
      <c r="H5" s="279">
        <f t="shared" si="0"/>
        <v>982.8</v>
      </c>
      <c r="I5" s="279">
        <f t="shared" si="0"/>
        <v>997.2</v>
      </c>
      <c r="J5" s="279">
        <f t="shared" si="0"/>
        <v>1008.9</v>
      </c>
      <c r="K5" s="279">
        <f t="shared" si="0"/>
        <v>1062.9000000000001</v>
      </c>
      <c r="L5" s="279">
        <f t="shared" si="0"/>
        <v>1074.5999999999999</v>
      </c>
      <c r="M5" s="280">
        <f t="shared" si="0"/>
        <v>1107.9000000000001</v>
      </c>
      <c r="N5" s="278">
        <v>1900</v>
      </c>
      <c r="O5" s="243">
        <v>765</v>
      </c>
      <c r="P5" s="244">
        <v>976</v>
      </c>
      <c r="Q5" s="245">
        <v>989</v>
      </c>
      <c r="R5" s="244">
        <v>1004</v>
      </c>
      <c r="S5" s="245">
        <v>1063</v>
      </c>
      <c r="T5" s="244">
        <v>1079</v>
      </c>
      <c r="U5" s="245">
        <v>1092</v>
      </c>
      <c r="V5" s="244">
        <v>1108</v>
      </c>
      <c r="W5" s="245">
        <v>1121</v>
      </c>
      <c r="X5" s="244">
        <v>1181</v>
      </c>
      <c r="Y5" s="245">
        <v>1194</v>
      </c>
      <c r="Z5" s="246">
        <v>1231</v>
      </c>
    </row>
    <row r="6" spans="1:253" hidden="1">
      <c r="A6" s="278">
        <v>2000</v>
      </c>
      <c r="B6" s="279">
        <f t="shared" si="0"/>
        <v>703.8</v>
      </c>
      <c r="C6" s="279">
        <f t="shared" si="0"/>
        <v>892.8</v>
      </c>
      <c r="D6" s="279">
        <f t="shared" si="0"/>
        <v>906.3</v>
      </c>
      <c r="E6" s="279">
        <f t="shared" si="0"/>
        <v>919.8</v>
      </c>
      <c r="F6" s="279">
        <f t="shared" si="0"/>
        <v>974.7</v>
      </c>
      <c r="G6" s="279">
        <f t="shared" si="0"/>
        <v>988.2</v>
      </c>
      <c r="H6" s="279">
        <f t="shared" si="0"/>
        <v>1001.7</v>
      </c>
      <c r="I6" s="279">
        <f t="shared" si="0"/>
        <v>1016.1</v>
      </c>
      <c r="J6" s="279">
        <f t="shared" si="0"/>
        <v>1029.5999999999999</v>
      </c>
      <c r="K6" s="279">
        <f t="shared" si="0"/>
        <v>1082.7</v>
      </c>
      <c r="L6" s="279">
        <f t="shared" si="0"/>
        <v>1095.3</v>
      </c>
      <c r="M6" s="280">
        <f t="shared" si="0"/>
        <v>1129.5</v>
      </c>
      <c r="N6" s="278">
        <v>2000</v>
      </c>
      <c r="O6" s="247">
        <v>782</v>
      </c>
      <c r="P6" s="248">
        <v>992</v>
      </c>
      <c r="Q6" s="249">
        <v>1007</v>
      </c>
      <c r="R6" s="248">
        <v>1022</v>
      </c>
      <c r="S6" s="249">
        <v>1083</v>
      </c>
      <c r="T6" s="248">
        <v>1098</v>
      </c>
      <c r="U6" s="249">
        <v>1113</v>
      </c>
      <c r="V6" s="248">
        <v>1129</v>
      </c>
      <c r="W6" s="249">
        <v>1144</v>
      </c>
      <c r="X6" s="248">
        <v>1203</v>
      </c>
      <c r="Y6" s="249">
        <v>1217</v>
      </c>
      <c r="Z6" s="250">
        <v>1255</v>
      </c>
    </row>
    <row r="7" spans="1:253" hidden="1">
      <c r="A7" s="278">
        <v>2100</v>
      </c>
      <c r="B7" s="279">
        <f t="shared" si="0"/>
        <v>716.4</v>
      </c>
      <c r="C7" s="279">
        <f t="shared" si="0"/>
        <v>905.4</v>
      </c>
      <c r="D7" s="279">
        <f t="shared" si="0"/>
        <v>920.7</v>
      </c>
      <c r="E7" s="279">
        <f t="shared" si="0"/>
        <v>934.2</v>
      </c>
      <c r="F7" s="279">
        <f t="shared" si="0"/>
        <v>990</v>
      </c>
      <c r="G7" s="279">
        <f t="shared" si="0"/>
        <v>1003.5</v>
      </c>
      <c r="H7" s="279">
        <f t="shared" si="0"/>
        <v>1017.9</v>
      </c>
      <c r="I7" s="279">
        <f t="shared" si="0"/>
        <v>1032.3</v>
      </c>
      <c r="J7" s="279">
        <f t="shared" si="0"/>
        <v>1046.7</v>
      </c>
      <c r="K7" s="279">
        <f t="shared" si="0"/>
        <v>1099.8</v>
      </c>
      <c r="L7" s="279">
        <f t="shared" si="0"/>
        <v>1114.2</v>
      </c>
      <c r="M7" s="280">
        <f t="shared" si="0"/>
        <v>1148.4000000000001</v>
      </c>
      <c r="N7" s="278">
        <v>2100</v>
      </c>
      <c r="O7" s="251">
        <v>796</v>
      </c>
      <c r="P7" s="252">
        <v>1006</v>
      </c>
      <c r="Q7" s="253">
        <v>1023</v>
      </c>
      <c r="R7" s="252">
        <v>1038</v>
      </c>
      <c r="S7" s="253">
        <v>1100</v>
      </c>
      <c r="T7" s="252">
        <v>1115</v>
      </c>
      <c r="U7" s="253">
        <v>1131</v>
      </c>
      <c r="V7" s="252">
        <v>1147</v>
      </c>
      <c r="W7" s="253">
        <v>1163</v>
      </c>
      <c r="X7" s="252">
        <v>1222</v>
      </c>
      <c r="Y7" s="253">
        <v>1238</v>
      </c>
      <c r="Z7" s="254">
        <v>1276</v>
      </c>
    </row>
    <row r="8" spans="1:253" hidden="1">
      <c r="A8" s="278">
        <v>2200</v>
      </c>
      <c r="B8" s="279">
        <f t="shared" si="0"/>
        <v>728.1</v>
      </c>
      <c r="C8" s="279">
        <f t="shared" si="0"/>
        <v>918.9</v>
      </c>
      <c r="D8" s="279">
        <f t="shared" si="0"/>
        <v>933.3</v>
      </c>
      <c r="E8" s="279">
        <f t="shared" si="0"/>
        <v>948.6</v>
      </c>
      <c r="F8" s="279">
        <f t="shared" si="0"/>
        <v>1003.5</v>
      </c>
      <c r="G8" s="279">
        <f t="shared" si="0"/>
        <v>1018.8</v>
      </c>
      <c r="H8" s="279">
        <f t="shared" si="0"/>
        <v>1033.2</v>
      </c>
      <c r="I8" s="279">
        <f t="shared" si="0"/>
        <v>1049.4000000000001</v>
      </c>
      <c r="J8" s="279">
        <f t="shared" si="0"/>
        <v>1063.8</v>
      </c>
      <c r="K8" s="279">
        <f t="shared" si="0"/>
        <v>1117.8</v>
      </c>
      <c r="L8" s="279">
        <f t="shared" si="0"/>
        <v>1132.2</v>
      </c>
      <c r="M8" s="280">
        <f t="shared" si="0"/>
        <v>1167.3</v>
      </c>
      <c r="N8" s="278">
        <v>2200</v>
      </c>
      <c r="O8" s="247">
        <v>809</v>
      </c>
      <c r="P8" s="248">
        <v>1021</v>
      </c>
      <c r="Q8" s="249">
        <v>1037</v>
      </c>
      <c r="R8" s="248">
        <v>1054</v>
      </c>
      <c r="S8" s="249">
        <v>1115</v>
      </c>
      <c r="T8" s="248">
        <v>1132</v>
      </c>
      <c r="U8" s="249">
        <v>1148</v>
      </c>
      <c r="V8" s="248">
        <v>1166</v>
      </c>
      <c r="W8" s="249">
        <v>1182</v>
      </c>
      <c r="X8" s="248">
        <v>1242</v>
      </c>
      <c r="Y8" s="249">
        <v>1258</v>
      </c>
      <c r="Z8" s="250">
        <v>1297</v>
      </c>
    </row>
    <row r="9" spans="1:253" hidden="1">
      <c r="A9" s="278">
        <v>2300</v>
      </c>
      <c r="B9" s="279">
        <f t="shared" si="0"/>
        <v>746.1</v>
      </c>
      <c r="C9" s="279">
        <f t="shared" si="0"/>
        <v>937.8</v>
      </c>
      <c r="D9" s="279">
        <f t="shared" si="0"/>
        <v>952.2</v>
      </c>
      <c r="E9" s="279">
        <f t="shared" si="0"/>
        <v>968.4</v>
      </c>
      <c r="F9" s="279">
        <f t="shared" si="0"/>
        <v>1024.2</v>
      </c>
      <c r="G9" s="279">
        <f t="shared" si="0"/>
        <v>1040.4000000000001</v>
      </c>
      <c r="H9" s="279">
        <f t="shared" si="0"/>
        <v>1054.8</v>
      </c>
      <c r="I9" s="279">
        <f t="shared" si="0"/>
        <v>1071.9000000000001</v>
      </c>
      <c r="J9" s="279">
        <f t="shared" si="0"/>
        <v>1086.3</v>
      </c>
      <c r="K9" s="279">
        <f t="shared" si="0"/>
        <v>1142.0999999999999</v>
      </c>
      <c r="L9" s="279">
        <f t="shared" si="0"/>
        <v>1156.5</v>
      </c>
      <c r="M9" s="280">
        <f t="shared" si="0"/>
        <v>1192.5</v>
      </c>
      <c r="N9" s="278">
        <v>2300</v>
      </c>
      <c r="O9" s="251">
        <v>829</v>
      </c>
      <c r="P9" s="252">
        <v>1042</v>
      </c>
      <c r="Q9" s="253">
        <v>1058</v>
      </c>
      <c r="R9" s="252">
        <v>1076</v>
      </c>
      <c r="S9" s="253">
        <v>1138</v>
      </c>
      <c r="T9" s="252">
        <v>1156</v>
      </c>
      <c r="U9" s="253">
        <v>1172</v>
      </c>
      <c r="V9" s="252">
        <v>1191</v>
      </c>
      <c r="W9" s="253">
        <v>1207</v>
      </c>
      <c r="X9" s="252">
        <v>1269</v>
      </c>
      <c r="Y9" s="253">
        <v>1285</v>
      </c>
      <c r="Z9" s="254">
        <v>1325</v>
      </c>
    </row>
    <row r="10" spans="1:253" hidden="1">
      <c r="A10" s="278">
        <v>2400</v>
      </c>
      <c r="B10" s="282">
        <f t="shared" si="0"/>
        <v>758.7</v>
      </c>
      <c r="C10" s="282">
        <f t="shared" si="0"/>
        <v>950.4</v>
      </c>
      <c r="D10" s="282">
        <f t="shared" si="0"/>
        <v>966.6</v>
      </c>
      <c r="E10" s="282">
        <f t="shared" si="0"/>
        <v>982.8</v>
      </c>
      <c r="F10" s="282">
        <f t="shared" si="0"/>
        <v>1039.5</v>
      </c>
      <c r="G10" s="282">
        <f t="shared" si="0"/>
        <v>1055.7</v>
      </c>
      <c r="H10" s="282">
        <f t="shared" si="0"/>
        <v>1071.9000000000001</v>
      </c>
      <c r="I10" s="282">
        <f t="shared" si="0"/>
        <v>1088.0999999999999</v>
      </c>
      <c r="J10" s="282">
        <f t="shared" si="0"/>
        <v>1104.3</v>
      </c>
      <c r="K10" s="282">
        <f t="shared" si="0"/>
        <v>1159.2</v>
      </c>
      <c r="L10" s="282">
        <f t="shared" si="0"/>
        <v>1175.4000000000001</v>
      </c>
      <c r="M10" s="243">
        <f t="shared" si="0"/>
        <v>1211.4000000000001</v>
      </c>
      <c r="N10" s="278">
        <v>2400</v>
      </c>
      <c r="O10" s="255">
        <v>843</v>
      </c>
      <c r="P10" s="256">
        <v>1056</v>
      </c>
      <c r="Q10" s="257">
        <v>1074</v>
      </c>
      <c r="R10" s="256">
        <v>1092</v>
      </c>
      <c r="S10" s="257">
        <v>1155</v>
      </c>
      <c r="T10" s="256">
        <v>1173</v>
      </c>
      <c r="U10" s="257">
        <v>1191</v>
      </c>
      <c r="V10" s="256">
        <v>1209</v>
      </c>
      <c r="W10" s="257">
        <v>1227</v>
      </c>
      <c r="X10" s="256">
        <v>1288</v>
      </c>
      <c r="Y10" s="257">
        <v>1306</v>
      </c>
      <c r="Z10" s="258">
        <v>1346</v>
      </c>
    </row>
    <row r="11" spans="1:253" hidden="1"/>
    <row r="12" spans="1:253" hidden="1"/>
    <row r="13" spans="1:253">
      <c r="B13" s="283" t="s">
        <v>187</v>
      </c>
    </row>
    <row r="14" spans="1:253" ht="31.5" customHeight="1">
      <c r="A14" s="293" t="s">
        <v>140</v>
      </c>
      <c r="B14" s="285">
        <v>1500</v>
      </c>
      <c r="C14" s="285">
        <v>1600</v>
      </c>
      <c r="D14" s="285">
        <v>1700</v>
      </c>
      <c r="E14" s="285">
        <v>1800</v>
      </c>
      <c r="F14" s="285">
        <v>1900</v>
      </c>
      <c r="G14" s="285">
        <v>2000</v>
      </c>
      <c r="H14" s="285">
        <v>2100</v>
      </c>
      <c r="I14" s="285">
        <v>2200</v>
      </c>
      <c r="J14" s="285">
        <v>2300</v>
      </c>
      <c r="K14" s="285">
        <v>2400</v>
      </c>
      <c r="L14" s="285">
        <v>2500</v>
      </c>
      <c r="M14" s="285">
        <v>2600</v>
      </c>
      <c r="O14" s="294" t="s">
        <v>141</v>
      </c>
    </row>
    <row r="15" spans="1:253" ht="31.5" customHeight="1">
      <c r="A15" s="265" t="s">
        <v>142</v>
      </c>
      <c r="B15" s="346" t="s">
        <v>143</v>
      </c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O15" s="347"/>
      <c r="P15" s="347"/>
      <c r="Q15" s="347"/>
    </row>
    <row r="16" spans="1:253">
      <c r="A16" s="287">
        <v>1900</v>
      </c>
      <c r="B16" s="288">
        <f>(B5-(B5*NASTAVENIE!$D$14/100))*(1+(NASTAVENIE!$D$9/100))*NASTAVENIE!$D$10</f>
        <v>826.19999999999993</v>
      </c>
      <c r="C16" s="288">
        <f>(C5-(C5*NASTAVENIE!$D$14/100))*(1+(NASTAVENIE!$D$9/100))*NASTAVENIE!$D$10</f>
        <v>1054.08</v>
      </c>
      <c r="D16" s="288">
        <f>(D5-(D5*NASTAVENIE!$D$14/100))*(1+(NASTAVENIE!$D$9/100))*NASTAVENIE!$D$10</f>
        <v>1068.1199999999999</v>
      </c>
      <c r="E16" s="288">
        <f>(E5-(E5*NASTAVENIE!$D$14/100))*(1+(NASTAVENIE!$D$9/100))*NASTAVENIE!$D$10</f>
        <v>1084.32</v>
      </c>
      <c r="F16" s="288">
        <f>(F5-(F5*NASTAVENIE!$D$14/100))*(1+(NASTAVENIE!$D$9/100))*NASTAVENIE!$D$10</f>
        <v>1148.04</v>
      </c>
      <c r="G16" s="288">
        <f>(G5-(G5*NASTAVENIE!$D$14/100))*(1+(NASTAVENIE!$D$9/100))*NASTAVENIE!$D$10</f>
        <v>1165.32</v>
      </c>
      <c r="H16" s="288">
        <f>(H5-(H5*NASTAVENIE!$D$14/100))*(1+(NASTAVENIE!$D$9/100))*NASTAVENIE!$D$10</f>
        <v>1179.3599999999999</v>
      </c>
      <c r="I16" s="288">
        <f>(I5-(I5*NASTAVENIE!$D$14/100))*(1+(NASTAVENIE!$D$9/100))*NASTAVENIE!$D$10</f>
        <v>1196.6400000000001</v>
      </c>
      <c r="J16" s="288">
        <f>(J5-(J5*NASTAVENIE!$D$14/100))*(1+(NASTAVENIE!$D$9/100))*NASTAVENIE!$D$10</f>
        <v>1210.6799999999998</v>
      </c>
      <c r="K16" s="288">
        <f>(K5-(K5*NASTAVENIE!$D$14/100))*(1+(NASTAVENIE!$D$9/100))*NASTAVENIE!$D$10</f>
        <v>1275.48</v>
      </c>
      <c r="L16" s="288">
        <f>(L5-(L5*NASTAVENIE!$D$14/100))*(1+(NASTAVENIE!$D$9/100))*NASTAVENIE!$D$10</f>
        <v>1289.5199999999998</v>
      </c>
      <c r="M16" s="288">
        <f>(M5-(M5*NASTAVENIE!$D$14/100))*(1+(NASTAVENIE!$D$9/100))*NASTAVENIE!$D$10</f>
        <v>1329.48</v>
      </c>
      <c r="O16" s="271"/>
      <c r="P16" s="271"/>
      <c r="Q16" s="261"/>
    </row>
    <row r="17" spans="1:17">
      <c r="A17" s="267">
        <v>2000</v>
      </c>
      <c r="B17" s="289">
        <f>(B6-(B6*NASTAVENIE!$D$14/100))*(1+(NASTAVENIE!$D$9/100))*NASTAVENIE!$D$10</f>
        <v>844.56</v>
      </c>
      <c r="C17" s="289">
        <f>(C6-(C6*NASTAVENIE!$D$14/100))*(1+(NASTAVENIE!$D$9/100))*NASTAVENIE!$D$10</f>
        <v>1071.3599999999999</v>
      </c>
      <c r="D17" s="289">
        <f>(D6-(D6*NASTAVENIE!$D$14/100))*(1+(NASTAVENIE!$D$9/100))*NASTAVENIE!$D$10</f>
        <v>1087.56</v>
      </c>
      <c r="E17" s="289">
        <f>(E6-(E6*NASTAVENIE!$D$14/100))*(1+(NASTAVENIE!$D$9/100))*NASTAVENIE!$D$10</f>
        <v>1103.76</v>
      </c>
      <c r="F17" s="289">
        <f>(F6-(F6*NASTAVENIE!$D$14/100))*(1+(NASTAVENIE!$D$9/100))*NASTAVENIE!$D$10</f>
        <v>1169.6400000000001</v>
      </c>
      <c r="G17" s="289">
        <f>(G6-(G6*NASTAVENIE!$D$14/100))*(1+(NASTAVENIE!$D$9/100))*NASTAVENIE!$D$10</f>
        <v>1185.8399999999999</v>
      </c>
      <c r="H17" s="289">
        <f>(H6-(H6*NASTAVENIE!$D$14/100))*(1+(NASTAVENIE!$D$9/100))*NASTAVENIE!$D$10</f>
        <v>1202.04</v>
      </c>
      <c r="I17" s="289">
        <f>(I6-(I6*NASTAVENIE!$D$14/100))*(1+(NASTAVENIE!$D$9/100))*NASTAVENIE!$D$10</f>
        <v>1219.32</v>
      </c>
      <c r="J17" s="289">
        <f>(J6-(J6*NASTAVENIE!$D$14/100))*(1+(NASTAVENIE!$D$9/100))*NASTAVENIE!$D$10</f>
        <v>1235.5199999999998</v>
      </c>
      <c r="K17" s="289">
        <f>(K6-(K6*NASTAVENIE!$D$14/100))*(1+(NASTAVENIE!$D$9/100))*NASTAVENIE!$D$10</f>
        <v>1299.24</v>
      </c>
      <c r="L17" s="289">
        <f>(L6-(L6*NASTAVENIE!$D$14/100))*(1+(NASTAVENIE!$D$9/100))*NASTAVENIE!$D$10</f>
        <v>1314.36</v>
      </c>
      <c r="M17" s="289">
        <f>(M6-(M6*NASTAVENIE!$D$14/100))*(1+(NASTAVENIE!$D$9/100))*NASTAVENIE!$D$10</f>
        <v>1355.3999999999999</v>
      </c>
      <c r="O17" s="261"/>
      <c r="P17" s="261"/>
      <c r="Q17" s="261"/>
    </row>
    <row r="18" spans="1:17">
      <c r="A18" s="287">
        <v>2100</v>
      </c>
      <c r="B18" s="289">
        <f>(B7-(B7*NASTAVENIE!$D$14/100))*(1+(NASTAVENIE!$D$9/100))*NASTAVENIE!$D$10</f>
        <v>859.68</v>
      </c>
      <c r="C18" s="289">
        <f>(C7-(C7*NASTAVENIE!$D$14/100))*(1+(NASTAVENIE!$D$9/100))*NASTAVENIE!$D$10</f>
        <v>1086.48</v>
      </c>
      <c r="D18" s="289">
        <f>(D7-(D7*NASTAVENIE!$D$14/100))*(1+(NASTAVENIE!$D$9/100))*NASTAVENIE!$D$10</f>
        <v>1104.8399999999999</v>
      </c>
      <c r="E18" s="289">
        <f>(E7-(E7*NASTAVENIE!$D$14/100))*(1+(NASTAVENIE!$D$9/100))*NASTAVENIE!$D$10</f>
        <v>1121.04</v>
      </c>
      <c r="F18" s="289">
        <f>(F7-(F7*NASTAVENIE!$D$14/100))*(1+(NASTAVENIE!$D$9/100))*NASTAVENIE!$D$10</f>
        <v>1188</v>
      </c>
      <c r="G18" s="289">
        <f>(G7-(G7*NASTAVENIE!$D$14/100))*(1+(NASTAVENIE!$D$9/100))*NASTAVENIE!$D$10</f>
        <v>1204.2</v>
      </c>
      <c r="H18" s="289">
        <f>(H7-(H7*NASTAVENIE!$D$14/100))*(1+(NASTAVENIE!$D$9/100))*NASTAVENIE!$D$10</f>
        <v>1221.48</v>
      </c>
      <c r="I18" s="289">
        <f>(I7-(I7*NASTAVENIE!$D$14/100))*(1+(NASTAVENIE!$D$9/100))*NASTAVENIE!$D$10</f>
        <v>1238.76</v>
      </c>
      <c r="J18" s="289">
        <f>(J7-(J7*NASTAVENIE!$D$14/100))*(1+(NASTAVENIE!$D$9/100))*NASTAVENIE!$D$10</f>
        <v>1256.04</v>
      </c>
      <c r="K18" s="289">
        <f>(K7-(K7*NASTAVENIE!$D$14/100))*(1+(NASTAVENIE!$D$9/100))*NASTAVENIE!$D$10</f>
        <v>1319.76</v>
      </c>
      <c r="L18" s="289">
        <f>(L7-(L7*NASTAVENIE!$D$14/100))*(1+(NASTAVENIE!$D$9/100))*NASTAVENIE!$D$10</f>
        <v>1337.04</v>
      </c>
      <c r="M18" s="289">
        <f>(M7-(M7*NASTAVENIE!$D$14/100))*(1+(NASTAVENIE!$D$9/100))*NASTAVENIE!$D$10</f>
        <v>1378.0800000000002</v>
      </c>
      <c r="O18" s="261"/>
      <c r="P18" s="261"/>
      <c r="Q18" s="261"/>
    </row>
    <row r="19" spans="1:17">
      <c r="A19" s="267">
        <v>2200</v>
      </c>
      <c r="B19" s="289">
        <f>(B8-(B8*NASTAVENIE!$D$14/100))*(1+(NASTAVENIE!$D$9/100))*NASTAVENIE!$D$10</f>
        <v>873.72</v>
      </c>
      <c r="C19" s="289">
        <f>(C8-(C8*NASTAVENIE!$D$14/100))*(1+(NASTAVENIE!$D$9/100))*NASTAVENIE!$D$10</f>
        <v>1102.6799999999998</v>
      </c>
      <c r="D19" s="289">
        <f>(D8-(D8*NASTAVENIE!$D$14/100))*(1+(NASTAVENIE!$D$9/100))*NASTAVENIE!$D$10</f>
        <v>1119.9599999999998</v>
      </c>
      <c r="E19" s="289">
        <f>(E8-(E8*NASTAVENIE!$D$14/100))*(1+(NASTAVENIE!$D$9/100))*NASTAVENIE!$D$10</f>
        <v>1138.32</v>
      </c>
      <c r="F19" s="289">
        <f>(F8-(F8*NASTAVENIE!$D$14/100))*(1+(NASTAVENIE!$D$9/100))*NASTAVENIE!$D$10</f>
        <v>1204.2</v>
      </c>
      <c r="G19" s="289">
        <f>(G8-(G8*NASTAVENIE!$D$14/100))*(1+(NASTAVENIE!$D$9/100))*NASTAVENIE!$D$10</f>
        <v>1222.56</v>
      </c>
      <c r="H19" s="289">
        <f>(H8-(H8*NASTAVENIE!$D$14/100))*(1+(NASTAVENIE!$D$9/100))*NASTAVENIE!$D$10</f>
        <v>1239.8399999999999</v>
      </c>
      <c r="I19" s="289">
        <f>(I8-(I8*NASTAVENIE!$D$14/100))*(1+(NASTAVENIE!$D$9/100))*NASTAVENIE!$D$10</f>
        <v>1259.28</v>
      </c>
      <c r="J19" s="289">
        <f>(J8-(J8*NASTAVENIE!$D$14/100))*(1+(NASTAVENIE!$D$9/100))*NASTAVENIE!$D$10</f>
        <v>1276.56</v>
      </c>
      <c r="K19" s="289">
        <f>(K8-(K8*NASTAVENIE!$D$14/100))*(1+(NASTAVENIE!$D$9/100))*NASTAVENIE!$D$10</f>
        <v>1341.36</v>
      </c>
      <c r="L19" s="289">
        <f>(L8-(L8*NASTAVENIE!$D$14/100))*(1+(NASTAVENIE!$D$9/100))*NASTAVENIE!$D$10</f>
        <v>1358.64</v>
      </c>
      <c r="M19" s="289">
        <f>(M8-(M8*NASTAVENIE!$D$14/100))*(1+(NASTAVENIE!$D$9/100))*NASTAVENIE!$D$10</f>
        <v>1400.76</v>
      </c>
    </row>
    <row r="20" spans="1:17">
      <c r="A20" s="287">
        <v>2300</v>
      </c>
      <c r="B20" s="289">
        <f>(B9-(B9*NASTAVENIE!$D$14/100))*(1+(NASTAVENIE!$D$9/100))*NASTAVENIE!$D$10</f>
        <v>895.32</v>
      </c>
      <c r="C20" s="289">
        <f>(C9-(C9*NASTAVENIE!$D$14/100))*(1+(NASTAVENIE!$D$9/100))*NASTAVENIE!$D$10</f>
        <v>1125.3599999999999</v>
      </c>
      <c r="D20" s="289">
        <f>(D9-(D9*NASTAVENIE!$D$14/100))*(1+(NASTAVENIE!$D$9/100))*NASTAVENIE!$D$10</f>
        <v>1142.6400000000001</v>
      </c>
      <c r="E20" s="289">
        <f>(E9-(E9*NASTAVENIE!$D$14/100))*(1+(NASTAVENIE!$D$9/100))*NASTAVENIE!$D$10</f>
        <v>1162.08</v>
      </c>
      <c r="F20" s="289">
        <f>(F9-(F9*NASTAVENIE!$D$14/100))*(1+(NASTAVENIE!$D$9/100))*NASTAVENIE!$D$10</f>
        <v>1229.04</v>
      </c>
      <c r="G20" s="289">
        <f>(G9-(G9*NASTAVENIE!$D$14/100))*(1+(NASTAVENIE!$D$9/100))*NASTAVENIE!$D$10</f>
        <v>1248.48</v>
      </c>
      <c r="H20" s="289">
        <f>(H9-(H9*NASTAVENIE!$D$14/100))*(1+(NASTAVENIE!$D$9/100))*NASTAVENIE!$D$10</f>
        <v>1265.76</v>
      </c>
      <c r="I20" s="289">
        <f>(I9-(I9*NASTAVENIE!$D$14/100))*(1+(NASTAVENIE!$D$9/100))*NASTAVENIE!$D$10</f>
        <v>1286.28</v>
      </c>
      <c r="J20" s="289">
        <f>(J9-(J9*NASTAVENIE!$D$14/100))*(1+(NASTAVENIE!$D$9/100))*NASTAVENIE!$D$10</f>
        <v>1303.56</v>
      </c>
      <c r="K20" s="289">
        <f>(K9-(K9*NASTAVENIE!$D$14/100))*(1+(NASTAVENIE!$D$9/100))*NASTAVENIE!$D$10</f>
        <v>1370.5199999999998</v>
      </c>
      <c r="L20" s="289">
        <f>(L9-(L9*NASTAVENIE!$D$14/100))*(1+(NASTAVENIE!$D$9/100))*NASTAVENIE!$D$10</f>
        <v>1387.8</v>
      </c>
      <c r="M20" s="289">
        <f>(M9-(M9*NASTAVENIE!$D$14/100))*(1+(NASTAVENIE!$D$9/100))*NASTAVENIE!$D$10</f>
        <v>1431</v>
      </c>
    </row>
    <row r="21" spans="1:17">
      <c r="A21" s="267">
        <v>2400</v>
      </c>
      <c r="B21" s="289">
        <f>(B10-(B10*NASTAVENIE!$D$14/100))*(1+(NASTAVENIE!$D$9/100))*NASTAVENIE!$D$10</f>
        <v>910.44</v>
      </c>
      <c r="C21" s="289">
        <f>(C10-(C10*NASTAVENIE!$D$14/100))*(1+(NASTAVENIE!$D$9/100))*NASTAVENIE!$D$10</f>
        <v>1140.48</v>
      </c>
      <c r="D21" s="289">
        <f>(D10-(D10*NASTAVENIE!$D$14/100))*(1+(NASTAVENIE!$D$9/100))*NASTAVENIE!$D$10</f>
        <v>1159.92</v>
      </c>
      <c r="E21" s="289">
        <f>(E10-(E10*NASTAVENIE!$D$14/100))*(1+(NASTAVENIE!$D$9/100))*NASTAVENIE!$D$10</f>
        <v>1179.3599999999999</v>
      </c>
      <c r="F21" s="289">
        <f>(F10-(F10*NASTAVENIE!$D$14/100))*(1+(NASTAVENIE!$D$9/100))*NASTAVENIE!$D$10</f>
        <v>1247.3999999999999</v>
      </c>
      <c r="G21" s="289">
        <f>(G10-(G10*NASTAVENIE!$D$14/100))*(1+(NASTAVENIE!$D$9/100))*NASTAVENIE!$D$10</f>
        <v>1266.8399999999999</v>
      </c>
      <c r="H21" s="289">
        <f>(H10-(H10*NASTAVENIE!$D$14/100))*(1+(NASTAVENIE!$D$9/100))*NASTAVENIE!$D$10</f>
        <v>1286.28</v>
      </c>
      <c r="I21" s="289">
        <f>(I10-(I10*NASTAVENIE!$D$14/100))*(1+(NASTAVENIE!$D$9/100))*NASTAVENIE!$D$10</f>
        <v>1305.7199999999998</v>
      </c>
      <c r="J21" s="289">
        <f>(J10-(J10*NASTAVENIE!$D$14/100))*(1+(NASTAVENIE!$D$9/100))*NASTAVENIE!$D$10</f>
        <v>1325.1599999999999</v>
      </c>
      <c r="K21" s="289">
        <f>(K10-(K10*NASTAVENIE!$D$14/100))*(1+(NASTAVENIE!$D$9/100))*NASTAVENIE!$D$10</f>
        <v>1391.04</v>
      </c>
      <c r="L21" s="289">
        <f>(L10-(L10*NASTAVENIE!$D$14/100))*(1+(NASTAVENIE!$D$9/100))*NASTAVENIE!$D$10</f>
        <v>1410.48</v>
      </c>
      <c r="M21" s="289">
        <f>(M10-(M10*NASTAVENIE!$D$14/100))*(1+(NASTAVENIE!$D$9/100))*NASTAVENIE!$D$10</f>
        <v>1453.68</v>
      </c>
    </row>
    <row r="22" spans="1:17">
      <c r="E22" s="283"/>
    </row>
    <row r="23" spans="1:17" ht="27" customHeight="1">
      <c r="A23" s="343" t="s">
        <v>166</v>
      </c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295"/>
    </row>
    <row r="24" spans="1:17">
      <c r="A24" s="287">
        <v>1900</v>
      </c>
      <c r="B24" s="288">
        <f>B16*(1+NASTAVENIE!$D$11/100)</f>
        <v>991.43999999999983</v>
      </c>
      <c r="C24" s="288">
        <f>C16*(1+NASTAVENIE!$D$11/100)</f>
        <v>1264.896</v>
      </c>
      <c r="D24" s="288">
        <f>D16*(1+NASTAVENIE!$D$11/100)</f>
        <v>1281.7439999999999</v>
      </c>
      <c r="E24" s="288">
        <f>E16*(1+NASTAVENIE!$D$11/100)</f>
        <v>1301.184</v>
      </c>
      <c r="F24" s="288">
        <f>F16*(1+NASTAVENIE!$D$11/100)</f>
        <v>1377.6479999999999</v>
      </c>
      <c r="G24" s="288">
        <f>G16*(1+NASTAVENIE!$D$11/100)</f>
        <v>1398.3839999999998</v>
      </c>
      <c r="H24" s="288">
        <f>H16*(1+NASTAVENIE!$D$11/100)</f>
        <v>1415.2319999999997</v>
      </c>
      <c r="I24" s="288">
        <f>I16*(1+NASTAVENIE!$D$11/100)</f>
        <v>1435.9680000000001</v>
      </c>
      <c r="J24" s="288">
        <f>J16*(1+NASTAVENIE!$D$11/100)</f>
        <v>1452.8159999999998</v>
      </c>
      <c r="K24" s="288">
        <f>K16*(1+NASTAVENIE!$D$11/100)</f>
        <v>1530.576</v>
      </c>
      <c r="L24" s="288">
        <f>L16*(1+NASTAVENIE!$D$11/100)</f>
        <v>1547.4239999999998</v>
      </c>
      <c r="M24" s="288">
        <f>M16*(1+NASTAVENIE!$D$11/100)</f>
        <v>1595.376</v>
      </c>
    </row>
    <row r="25" spans="1:17">
      <c r="A25" s="267">
        <v>2000</v>
      </c>
      <c r="B25" s="289">
        <f>B17*(1+NASTAVENIE!$D$11/100)</f>
        <v>1013.4719999999999</v>
      </c>
      <c r="C25" s="289">
        <f>C17*(1+NASTAVENIE!$D$11/100)</f>
        <v>1285.6319999999998</v>
      </c>
      <c r="D25" s="289">
        <f>D17*(1+NASTAVENIE!$D$11/100)</f>
        <v>1305.0719999999999</v>
      </c>
      <c r="E25" s="289">
        <f>E17*(1+NASTAVENIE!$D$11/100)</f>
        <v>1324.5119999999999</v>
      </c>
      <c r="F25" s="289">
        <f>F17*(1+NASTAVENIE!$D$11/100)</f>
        <v>1403.568</v>
      </c>
      <c r="G25" s="289">
        <f>G17*(1+NASTAVENIE!$D$11/100)</f>
        <v>1423.0079999999998</v>
      </c>
      <c r="H25" s="289">
        <f>H17*(1+NASTAVENIE!$D$11/100)</f>
        <v>1442.4479999999999</v>
      </c>
      <c r="I25" s="289">
        <f>I17*(1+NASTAVENIE!$D$11/100)</f>
        <v>1463.184</v>
      </c>
      <c r="J25" s="289">
        <f>J17*(1+NASTAVENIE!$D$11/100)</f>
        <v>1482.6239999999996</v>
      </c>
      <c r="K25" s="289">
        <f>K17*(1+NASTAVENIE!$D$11/100)</f>
        <v>1559.088</v>
      </c>
      <c r="L25" s="289">
        <f>L17*(1+NASTAVENIE!$D$11/100)</f>
        <v>1577.2319999999997</v>
      </c>
      <c r="M25" s="289">
        <f>M17*(1+NASTAVENIE!$D$11/100)</f>
        <v>1626.4799999999998</v>
      </c>
    </row>
    <row r="26" spans="1:17">
      <c r="A26" s="287">
        <v>2100</v>
      </c>
      <c r="B26" s="289">
        <f>B18*(1+NASTAVENIE!$D$11/100)</f>
        <v>1031.616</v>
      </c>
      <c r="C26" s="289">
        <f>C18*(1+NASTAVENIE!$D$11/100)</f>
        <v>1303.7760000000001</v>
      </c>
      <c r="D26" s="289">
        <f>D18*(1+NASTAVENIE!$D$11/100)</f>
        <v>1325.8079999999998</v>
      </c>
      <c r="E26" s="289">
        <f>E18*(1+NASTAVENIE!$D$11/100)</f>
        <v>1345.2479999999998</v>
      </c>
      <c r="F26" s="289">
        <f>F18*(1+NASTAVENIE!$D$11/100)</f>
        <v>1425.6</v>
      </c>
      <c r="G26" s="289">
        <f>G18*(1+NASTAVENIE!$D$11/100)</f>
        <v>1445.04</v>
      </c>
      <c r="H26" s="289">
        <f>H18*(1+NASTAVENIE!$D$11/100)</f>
        <v>1465.7760000000001</v>
      </c>
      <c r="I26" s="289">
        <f>I18*(1+NASTAVENIE!$D$11/100)</f>
        <v>1486.5119999999999</v>
      </c>
      <c r="J26" s="289">
        <f>J18*(1+NASTAVENIE!$D$11/100)</f>
        <v>1507.2479999999998</v>
      </c>
      <c r="K26" s="289">
        <f>K18*(1+NASTAVENIE!$D$11/100)</f>
        <v>1583.712</v>
      </c>
      <c r="L26" s="289">
        <f>L18*(1+NASTAVENIE!$D$11/100)</f>
        <v>1604.4479999999999</v>
      </c>
      <c r="M26" s="289">
        <f>M18*(1+NASTAVENIE!$D$11/100)</f>
        <v>1653.6960000000001</v>
      </c>
    </row>
    <row r="27" spans="1:17">
      <c r="A27" s="267">
        <v>2200</v>
      </c>
      <c r="B27" s="289">
        <f>B19*(1+NASTAVENIE!$D$11/100)</f>
        <v>1048.4639999999999</v>
      </c>
      <c r="C27" s="289">
        <f>C19*(1+NASTAVENIE!$D$11/100)</f>
        <v>1323.2159999999997</v>
      </c>
      <c r="D27" s="289">
        <f>D19*(1+NASTAVENIE!$D$11/100)</f>
        <v>1343.9519999999998</v>
      </c>
      <c r="E27" s="289">
        <f>E19*(1+NASTAVENIE!$D$11/100)</f>
        <v>1365.9839999999999</v>
      </c>
      <c r="F27" s="289">
        <f>F19*(1+NASTAVENIE!$D$11/100)</f>
        <v>1445.04</v>
      </c>
      <c r="G27" s="289">
        <f>G19*(1+NASTAVENIE!$D$11/100)</f>
        <v>1467.0719999999999</v>
      </c>
      <c r="H27" s="289">
        <f>H19*(1+NASTAVENIE!$D$11/100)</f>
        <v>1487.8079999999998</v>
      </c>
      <c r="I27" s="289">
        <f>I19*(1+NASTAVENIE!$D$11/100)</f>
        <v>1511.136</v>
      </c>
      <c r="J27" s="289">
        <f>J19*(1+NASTAVENIE!$D$11/100)</f>
        <v>1531.8719999999998</v>
      </c>
      <c r="K27" s="289">
        <f>K19*(1+NASTAVENIE!$D$11/100)</f>
        <v>1609.6319999999998</v>
      </c>
      <c r="L27" s="289">
        <f>L19*(1+NASTAVENIE!$D$11/100)</f>
        <v>1630.3680000000002</v>
      </c>
      <c r="M27" s="289">
        <f>M19*(1+NASTAVENIE!$D$11/100)</f>
        <v>1680.912</v>
      </c>
    </row>
    <row r="28" spans="1:17">
      <c r="A28" s="287">
        <v>2300</v>
      </c>
      <c r="B28" s="289">
        <f>B20*(1+NASTAVENIE!$D$11/100)</f>
        <v>1074.384</v>
      </c>
      <c r="C28" s="289">
        <f>C20*(1+NASTAVENIE!$D$11/100)</f>
        <v>1350.4319999999998</v>
      </c>
      <c r="D28" s="289">
        <f>D20*(1+NASTAVENIE!$D$11/100)</f>
        <v>1371.1680000000001</v>
      </c>
      <c r="E28" s="289">
        <f>E20*(1+NASTAVENIE!$D$11/100)</f>
        <v>1394.4959999999999</v>
      </c>
      <c r="F28" s="289">
        <f>F20*(1+NASTAVENIE!$D$11/100)</f>
        <v>1474.848</v>
      </c>
      <c r="G28" s="289">
        <f>G20*(1+NASTAVENIE!$D$11/100)</f>
        <v>1498.1759999999999</v>
      </c>
      <c r="H28" s="289">
        <f>H20*(1+NASTAVENIE!$D$11/100)</f>
        <v>1518.912</v>
      </c>
      <c r="I28" s="289">
        <f>I20*(1+NASTAVENIE!$D$11/100)</f>
        <v>1543.5359999999998</v>
      </c>
      <c r="J28" s="289">
        <f>J20*(1+NASTAVENIE!$D$11/100)</f>
        <v>1564.2719999999999</v>
      </c>
      <c r="K28" s="289">
        <f>K20*(1+NASTAVENIE!$D$11/100)</f>
        <v>1644.6239999999996</v>
      </c>
      <c r="L28" s="289">
        <f>L20*(1+NASTAVENIE!$D$11/100)</f>
        <v>1665.36</v>
      </c>
      <c r="M28" s="289">
        <f>M20*(1+NASTAVENIE!$D$11/100)</f>
        <v>1717.2</v>
      </c>
    </row>
    <row r="29" spans="1:17">
      <c r="A29" s="267">
        <v>2400</v>
      </c>
      <c r="B29" s="289">
        <f>B21*(1+NASTAVENIE!$D$11/100)</f>
        <v>1092.528</v>
      </c>
      <c r="C29" s="289">
        <f>C21*(1+NASTAVENIE!$D$11/100)</f>
        <v>1368.576</v>
      </c>
      <c r="D29" s="289">
        <f>D21*(1+NASTAVENIE!$D$11/100)</f>
        <v>1391.904</v>
      </c>
      <c r="E29" s="289">
        <f>E21*(1+NASTAVENIE!$D$11/100)</f>
        <v>1415.2319999999997</v>
      </c>
      <c r="F29" s="289">
        <f>F21*(1+NASTAVENIE!$D$11/100)</f>
        <v>1496.8799999999999</v>
      </c>
      <c r="G29" s="289">
        <f>G21*(1+NASTAVENIE!$D$11/100)</f>
        <v>1520.2079999999999</v>
      </c>
      <c r="H29" s="289">
        <f>H21*(1+NASTAVENIE!$D$11/100)</f>
        <v>1543.5359999999998</v>
      </c>
      <c r="I29" s="289">
        <f>I21*(1+NASTAVENIE!$D$11/100)</f>
        <v>1566.8639999999998</v>
      </c>
      <c r="J29" s="289">
        <f>J21*(1+NASTAVENIE!$D$11/100)</f>
        <v>1590.1919999999998</v>
      </c>
      <c r="K29" s="289">
        <f>K21*(1+NASTAVENIE!$D$11/100)</f>
        <v>1669.2479999999998</v>
      </c>
      <c r="L29" s="289">
        <f>L21*(1+NASTAVENIE!$D$11/100)</f>
        <v>1692.576</v>
      </c>
      <c r="M29" s="289">
        <f>M21*(1+NASTAVENIE!$D$11/100)</f>
        <v>1744.4159999999999</v>
      </c>
    </row>
    <row r="31" spans="1:17" ht="27" customHeight="1">
      <c r="A31" s="343" t="s">
        <v>37</v>
      </c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295"/>
    </row>
    <row r="32" spans="1:17">
      <c r="A32" s="287">
        <v>1900</v>
      </c>
      <c r="B32" s="288">
        <f>B16*(1+NASTAVENIE!$D$12/100)</f>
        <v>1131.894</v>
      </c>
      <c r="C32" s="288">
        <f>C16*(1+NASTAVENIE!$D$12/100)</f>
        <v>1444.0896</v>
      </c>
      <c r="D32" s="288">
        <f>D16*(1+NASTAVENIE!$D$12/100)</f>
        <v>1463.3244</v>
      </c>
      <c r="E32" s="288">
        <f>E16*(1+NASTAVENIE!$D$12/100)</f>
        <v>1485.5183999999999</v>
      </c>
      <c r="F32" s="288">
        <f>F16*(1+NASTAVENIE!$D$12/100)</f>
        <v>1572.8148000000001</v>
      </c>
      <c r="G32" s="288">
        <f>G16*(1+NASTAVENIE!$D$12/100)</f>
        <v>1596.4884</v>
      </c>
      <c r="H32" s="288">
        <f>H16*(1+NASTAVENIE!$D$12/100)</f>
        <v>1615.7231999999999</v>
      </c>
      <c r="I32" s="288">
        <f>I16*(1+NASTAVENIE!$D$12/100)</f>
        <v>1639.3968000000002</v>
      </c>
      <c r="J32" s="288">
        <f>J16*(1+NASTAVENIE!$D$12/100)</f>
        <v>1658.6315999999999</v>
      </c>
      <c r="K32" s="288">
        <f>K16*(1+NASTAVENIE!$D$12/100)</f>
        <v>1747.4076000000002</v>
      </c>
      <c r="L32" s="288">
        <f>L16*(1+NASTAVENIE!$D$12/100)</f>
        <v>1766.6423999999997</v>
      </c>
      <c r="M32" s="288">
        <f>M16*(1+NASTAVENIE!$D$12/100)</f>
        <v>1821.3876000000002</v>
      </c>
    </row>
    <row r="33" spans="1:13" ht="21" customHeight="1">
      <c r="A33" s="267">
        <v>2000</v>
      </c>
      <c r="B33" s="289">
        <f>B17*(1+NASTAVENIE!$D$12/100)</f>
        <v>1157.0472</v>
      </c>
      <c r="C33" s="289">
        <f>C17*(1+NASTAVENIE!$D$12/100)</f>
        <v>1467.7631999999999</v>
      </c>
      <c r="D33" s="289">
        <f>D17*(1+NASTAVENIE!$D$12/100)</f>
        <v>1489.9572000000001</v>
      </c>
      <c r="E33" s="289">
        <f>E17*(1+NASTAVENIE!$D$12/100)</f>
        <v>1512.1512</v>
      </c>
      <c r="F33" s="289">
        <f>F17*(1+NASTAVENIE!$D$12/100)</f>
        <v>1602.4068000000002</v>
      </c>
      <c r="G33" s="289">
        <f>G17*(1+NASTAVENIE!$D$12/100)</f>
        <v>1624.6007999999999</v>
      </c>
      <c r="H33" s="289">
        <f>H17*(1+NASTAVENIE!$D$12/100)</f>
        <v>1646.7948000000001</v>
      </c>
      <c r="I33" s="289">
        <f>I17*(1+NASTAVENIE!$D$12/100)</f>
        <v>1670.4684</v>
      </c>
      <c r="J33" s="289">
        <f>J17*(1+NASTAVENIE!$D$12/100)</f>
        <v>1692.6623999999997</v>
      </c>
      <c r="K33" s="289">
        <f>K17*(1+NASTAVENIE!$D$12/100)</f>
        <v>1779.9588000000001</v>
      </c>
      <c r="L33" s="289">
        <f>L17*(1+NASTAVENIE!$D$12/100)</f>
        <v>1800.6732</v>
      </c>
      <c r="M33" s="289">
        <f>M17*(1+NASTAVENIE!$D$12/100)</f>
        <v>1856.8979999999999</v>
      </c>
    </row>
    <row r="34" spans="1:13">
      <c r="A34" s="287">
        <v>2100</v>
      </c>
      <c r="B34" s="289">
        <f>B18*(1+NASTAVENIE!$D$12/100)</f>
        <v>1177.7616</v>
      </c>
      <c r="C34" s="289">
        <f>C18*(1+NASTAVENIE!$D$12/100)</f>
        <v>1488.4776000000002</v>
      </c>
      <c r="D34" s="289">
        <f>D18*(1+NASTAVENIE!$D$12/100)</f>
        <v>1513.6307999999999</v>
      </c>
      <c r="E34" s="289">
        <f>E18*(1+NASTAVENIE!$D$12/100)</f>
        <v>1535.8248000000001</v>
      </c>
      <c r="F34" s="289">
        <f>F18*(1+NASTAVENIE!$D$12/100)</f>
        <v>1627.5600000000002</v>
      </c>
      <c r="G34" s="289">
        <f>G18*(1+NASTAVENIE!$D$12/100)</f>
        <v>1649.7540000000001</v>
      </c>
      <c r="H34" s="289">
        <f>H18*(1+NASTAVENIE!$D$12/100)</f>
        <v>1673.4276000000002</v>
      </c>
      <c r="I34" s="289">
        <f>I18*(1+NASTAVENIE!$D$12/100)</f>
        <v>1697.1012000000001</v>
      </c>
      <c r="J34" s="289">
        <f>J18*(1+NASTAVENIE!$D$12/100)</f>
        <v>1720.7748000000001</v>
      </c>
      <c r="K34" s="289">
        <f>K18*(1+NASTAVENIE!$D$12/100)</f>
        <v>1808.0712000000001</v>
      </c>
      <c r="L34" s="289">
        <f>L18*(1+NASTAVENIE!$D$12/100)</f>
        <v>1831.7448000000002</v>
      </c>
      <c r="M34" s="289">
        <f>M18*(1+NASTAVENIE!$D$12/100)</f>
        <v>1887.9696000000004</v>
      </c>
    </row>
    <row r="35" spans="1:13">
      <c r="A35" s="267">
        <v>2200</v>
      </c>
      <c r="B35" s="289">
        <f>B19*(1+NASTAVENIE!$D$12/100)</f>
        <v>1196.9964000000002</v>
      </c>
      <c r="C35" s="289">
        <f>C19*(1+NASTAVENIE!$D$12/100)</f>
        <v>1510.6715999999999</v>
      </c>
      <c r="D35" s="289">
        <f>D19*(1+NASTAVENIE!$D$12/100)</f>
        <v>1534.3451999999997</v>
      </c>
      <c r="E35" s="289">
        <f>E19*(1+NASTAVENIE!$D$12/100)</f>
        <v>1559.4983999999999</v>
      </c>
      <c r="F35" s="289">
        <f>F19*(1+NASTAVENIE!$D$12/100)</f>
        <v>1649.7540000000001</v>
      </c>
      <c r="G35" s="289">
        <f>G19*(1+NASTAVENIE!$D$12/100)</f>
        <v>1674.9072000000001</v>
      </c>
      <c r="H35" s="289">
        <f>H19*(1+NASTAVENIE!$D$12/100)</f>
        <v>1698.5808</v>
      </c>
      <c r="I35" s="289">
        <f>I19*(1+NASTAVENIE!$D$12/100)</f>
        <v>1725.2136</v>
      </c>
      <c r="J35" s="289">
        <f>J19*(1+NASTAVENIE!$D$12/100)</f>
        <v>1748.8872000000001</v>
      </c>
      <c r="K35" s="289">
        <f>K19*(1+NASTAVENIE!$D$12/100)</f>
        <v>1837.6632</v>
      </c>
      <c r="L35" s="289">
        <f>L19*(1+NASTAVENIE!$D$12/100)</f>
        <v>1861.3368000000003</v>
      </c>
      <c r="M35" s="289">
        <f>M19*(1+NASTAVENIE!$D$12/100)</f>
        <v>1919.0412000000001</v>
      </c>
    </row>
    <row r="36" spans="1:13">
      <c r="A36" s="287">
        <v>2300</v>
      </c>
      <c r="B36" s="289">
        <f>B20*(1+NASTAVENIE!$D$12/100)</f>
        <v>1226.5884000000001</v>
      </c>
      <c r="C36" s="289">
        <f>C20*(1+NASTAVENIE!$D$12/100)</f>
        <v>1541.7431999999999</v>
      </c>
      <c r="D36" s="289">
        <f>D20*(1+NASTAVENIE!$D$12/100)</f>
        <v>1565.4168000000002</v>
      </c>
      <c r="E36" s="289">
        <f>E20*(1+NASTAVENIE!$D$12/100)</f>
        <v>1592.0496000000001</v>
      </c>
      <c r="F36" s="289">
        <f>F20*(1+NASTAVENIE!$D$12/100)</f>
        <v>1683.7848000000001</v>
      </c>
      <c r="G36" s="289">
        <f>G20*(1+NASTAVENIE!$D$12/100)</f>
        <v>1710.4176000000002</v>
      </c>
      <c r="H36" s="289">
        <f>H20*(1+NASTAVENIE!$D$12/100)</f>
        <v>1734.0912000000001</v>
      </c>
      <c r="I36" s="289">
        <f>I20*(1+NASTAVENIE!$D$12/100)</f>
        <v>1762.2036000000001</v>
      </c>
      <c r="J36" s="289">
        <f>J20*(1+NASTAVENIE!$D$12/100)</f>
        <v>1785.8772000000001</v>
      </c>
      <c r="K36" s="289">
        <f>K20*(1+NASTAVENIE!$D$12/100)</f>
        <v>1877.6123999999998</v>
      </c>
      <c r="L36" s="289">
        <f>L20*(1+NASTAVENIE!$D$12/100)</f>
        <v>1901.2860000000001</v>
      </c>
      <c r="M36" s="289">
        <f>M20*(1+NASTAVENIE!$D$12/100)</f>
        <v>1960.4700000000003</v>
      </c>
    </row>
    <row r="37" spans="1:13">
      <c r="A37" s="267">
        <v>2400</v>
      </c>
      <c r="B37" s="289">
        <f>B21*(1+NASTAVENIE!$D$12/100)</f>
        <v>1247.3028000000002</v>
      </c>
      <c r="C37" s="289">
        <f>C21*(1+NASTAVENIE!$D$12/100)</f>
        <v>1562.4576000000002</v>
      </c>
      <c r="D37" s="289">
        <f>D21*(1+NASTAVENIE!$D$12/100)</f>
        <v>1589.0904000000003</v>
      </c>
      <c r="E37" s="289">
        <f>E21*(1+NASTAVENIE!$D$12/100)</f>
        <v>1615.7231999999999</v>
      </c>
      <c r="F37" s="289">
        <f>F21*(1+NASTAVENIE!$D$12/100)</f>
        <v>1708.9379999999999</v>
      </c>
      <c r="G37" s="289">
        <f>G21*(1+NASTAVENIE!$D$12/100)</f>
        <v>1735.5708</v>
      </c>
      <c r="H37" s="289">
        <f>H21*(1+NASTAVENIE!$D$12/100)</f>
        <v>1762.2036000000001</v>
      </c>
      <c r="I37" s="289">
        <f>I21*(1+NASTAVENIE!$D$12/100)</f>
        <v>1788.8363999999999</v>
      </c>
      <c r="J37" s="289">
        <f>J21*(1+NASTAVENIE!$D$12/100)</f>
        <v>1815.4692</v>
      </c>
      <c r="K37" s="289">
        <f>K21*(1+NASTAVENIE!$D$12/100)</f>
        <v>1905.7248000000002</v>
      </c>
      <c r="L37" s="289">
        <f>L21*(1+NASTAVENIE!$D$12/100)</f>
        <v>1932.3576000000003</v>
      </c>
      <c r="M37" s="289">
        <f>M21*(1+NASTAVENIE!$D$12/100)</f>
        <v>1991.5416000000002</v>
      </c>
    </row>
  </sheetData>
  <sheetProtection selectLockedCells="1" selectUnlockedCells="1"/>
  <mergeCells count="20">
    <mergeCell ref="DV1:EK3"/>
    <mergeCell ref="EL1:FA3"/>
    <mergeCell ref="FB1:FQ3"/>
    <mergeCell ref="FR1:GG3"/>
    <mergeCell ref="A1:M3"/>
    <mergeCell ref="N1:AC3"/>
    <mergeCell ref="AD1:AS3"/>
    <mergeCell ref="AT1:BI3"/>
    <mergeCell ref="BJ1:BY3"/>
    <mergeCell ref="BZ1:CO3"/>
    <mergeCell ref="A23:L23"/>
    <mergeCell ref="A31:L31"/>
    <mergeCell ref="GH1:GW3"/>
    <mergeCell ref="GX1:HM3"/>
    <mergeCell ref="HN1:IC3"/>
    <mergeCell ref="ID1:IS3"/>
    <mergeCell ref="B15:M15"/>
    <mergeCell ref="O15:Q15"/>
    <mergeCell ref="CP1:DE3"/>
    <mergeCell ref="DF1:DU3"/>
  </mergeCells>
  <hyperlinks>
    <hyperlink ref="O14" location="Výběr!A1" display="Zpět "/>
  </hyperlinks>
  <printOptions horizontalCentered="1"/>
  <pageMargins left="0" right="0" top="0.19652777777777777" bottom="0.19652777777777777" header="0.51180555555555551" footer="0.51180555555555551"/>
  <pageSetup paperSize="9" scale="69" firstPageNumber="0" orientation="landscape" horizontalDpi="300" verticalDpi="300"/>
  <headerFooter alignWithMargins="0"/>
  <colBreaks count="1" manualBreakCount="1">
    <brk id="17" max="104857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9"/>
  <sheetViews>
    <sheetView workbookViewId="0">
      <pane xSplit="1" ySplit="23" topLeftCell="B37" activePane="bottomRight" state="frozen"/>
      <selection pane="topRight" activeCell="B1" sqref="B1"/>
      <selection pane="bottomLeft" activeCell="A37" sqref="A37"/>
      <selection pane="bottomRight" activeCell="J91" sqref="J91"/>
    </sheetView>
  </sheetViews>
  <sheetFormatPr defaultColWidth="11.7109375" defaultRowHeight="12.75"/>
  <cols>
    <col min="1" max="1" width="10.5703125" customWidth="1"/>
    <col min="2" max="24" width="7.28515625" customWidth="1"/>
  </cols>
  <sheetData>
    <row r="1" spans="1:24">
      <c r="A1" s="307" t="s">
        <v>145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</row>
    <row r="2" spans="1:24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</row>
    <row r="3" spans="1:24">
      <c r="A3" s="307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</row>
    <row r="4" spans="1:24" hidden="1">
      <c r="A4" s="126" t="s">
        <v>146</v>
      </c>
      <c r="B4" s="127">
        <v>400</v>
      </c>
      <c r="C4" s="127">
        <v>500</v>
      </c>
      <c r="D4" s="127">
        <v>600</v>
      </c>
      <c r="E4" s="127">
        <v>700</v>
      </c>
      <c r="F4" s="127">
        <v>800</v>
      </c>
      <c r="G4" s="127">
        <v>900</v>
      </c>
      <c r="H4" s="127">
        <v>1000</v>
      </c>
      <c r="I4" s="127">
        <v>1100</v>
      </c>
      <c r="J4" s="127">
        <v>1200</v>
      </c>
      <c r="K4" s="127">
        <v>1300</v>
      </c>
      <c r="L4" s="127">
        <v>1400</v>
      </c>
      <c r="M4" s="127">
        <v>1500</v>
      </c>
      <c r="N4" s="127">
        <v>1600</v>
      </c>
      <c r="O4" s="127">
        <v>1700</v>
      </c>
      <c r="P4" s="127">
        <v>1800</v>
      </c>
      <c r="Q4" s="127">
        <v>1900</v>
      </c>
      <c r="R4" s="127">
        <v>2000</v>
      </c>
      <c r="S4" s="127">
        <v>2100</v>
      </c>
      <c r="T4" s="127">
        <v>2200</v>
      </c>
      <c r="U4" s="127">
        <v>2300</v>
      </c>
      <c r="V4" s="127">
        <v>2400</v>
      </c>
      <c r="W4" s="127">
        <v>2500</v>
      </c>
      <c r="X4" s="127">
        <v>2600</v>
      </c>
    </row>
    <row r="5" spans="1:24" hidden="1">
      <c r="A5" s="128">
        <v>400</v>
      </c>
      <c r="B5" s="129">
        <v>47</v>
      </c>
      <c r="C5" s="130">
        <v>49</v>
      </c>
      <c r="D5" s="131">
        <v>51</v>
      </c>
      <c r="E5" s="130">
        <v>55</v>
      </c>
      <c r="F5" s="131">
        <v>57</v>
      </c>
      <c r="G5" s="130">
        <v>60</v>
      </c>
      <c r="H5" s="131">
        <v>63</v>
      </c>
      <c r="I5" s="130">
        <v>65</v>
      </c>
      <c r="J5" s="131">
        <v>68</v>
      </c>
      <c r="K5" s="130">
        <v>71</v>
      </c>
      <c r="L5" s="131">
        <v>73</v>
      </c>
      <c r="M5" s="130">
        <v>76</v>
      </c>
      <c r="N5" s="131">
        <v>79</v>
      </c>
      <c r="O5" s="130">
        <v>83</v>
      </c>
      <c r="P5" s="131">
        <v>86</v>
      </c>
      <c r="Q5" s="130">
        <v>89</v>
      </c>
      <c r="R5" s="131">
        <v>93</v>
      </c>
      <c r="S5" s="130">
        <v>96</v>
      </c>
      <c r="T5" s="131">
        <v>99</v>
      </c>
      <c r="U5" s="130">
        <v>102</v>
      </c>
      <c r="V5" s="131">
        <v>106</v>
      </c>
      <c r="W5" s="130">
        <v>109</v>
      </c>
      <c r="X5" s="132">
        <v>112</v>
      </c>
    </row>
    <row r="6" spans="1:24" hidden="1">
      <c r="A6" s="128">
        <v>500</v>
      </c>
      <c r="B6" s="133">
        <v>49</v>
      </c>
      <c r="C6" s="134">
        <v>51</v>
      </c>
      <c r="D6" s="135">
        <v>53</v>
      </c>
      <c r="E6" s="134">
        <v>57</v>
      </c>
      <c r="F6" s="135">
        <v>60</v>
      </c>
      <c r="G6" s="134">
        <v>63</v>
      </c>
      <c r="H6" s="135">
        <v>65</v>
      </c>
      <c r="I6" s="134">
        <v>68</v>
      </c>
      <c r="J6" s="135">
        <v>72</v>
      </c>
      <c r="K6" s="134">
        <v>76</v>
      </c>
      <c r="L6" s="135">
        <v>79</v>
      </c>
      <c r="M6" s="134">
        <v>83</v>
      </c>
      <c r="N6" s="135">
        <v>86</v>
      </c>
      <c r="O6" s="134">
        <v>90</v>
      </c>
      <c r="P6" s="135">
        <v>94</v>
      </c>
      <c r="Q6" s="134">
        <v>97</v>
      </c>
      <c r="R6" s="135">
        <v>101</v>
      </c>
      <c r="S6" s="134">
        <v>104</v>
      </c>
      <c r="T6" s="135">
        <v>108</v>
      </c>
      <c r="U6" s="134">
        <v>112</v>
      </c>
      <c r="V6" s="135">
        <v>115</v>
      </c>
      <c r="W6" s="134">
        <v>119</v>
      </c>
      <c r="X6" s="136">
        <v>122</v>
      </c>
    </row>
    <row r="7" spans="1:24" hidden="1">
      <c r="A7" s="128">
        <v>600</v>
      </c>
      <c r="B7" s="137">
        <v>51</v>
      </c>
      <c r="C7" s="138">
        <v>53</v>
      </c>
      <c r="D7" s="139">
        <v>56</v>
      </c>
      <c r="E7" s="138">
        <v>59</v>
      </c>
      <c r="F7" s="139">
        <v>62</v>
      </c>
      <c r="G7" s="138">
        <v>66</v>
      </c>
      <c r="H7" s="139">
        <v>70</v>
      </c>
      <c r="I7" s="138">
        <v>74</v>
      </c>
      <c r="J7" s="139">
        <v>78</v>
      </c>
      <c r="K7" s="138">
        <v>82</v>
      </c>
      <c r="L7" s="139">
        <v>85</v>
      </c>
      <c r="M7" s="138">
        <v>89</v>
      </c>
      <c r="N7" s="139">
        <v>93</v>
      </c>
      <c r="O7" s="138">
        <v>97</v>
      </c>
      <c r="P7" s="139">
        <v>102</v>
      </c>
      <c r="Q7" s="138">
        <v>105</v>
      </c>
      <c r="R7" s="139">
        <v>109</v>
      </c>
      <c r="S7" s="138">
        <v>113</v>
      </c>
      <c r="T7" s="139">
        <v>117</v>
      </c>
      <c r="U7" s="138">
        <v>121</v>
      </c>
      <c r="V7" s="139">
        <v>125</v>
      </c>
      <c r="W7" s="138">
        <v>129</v>
      </c>
      <c r="X7" s="140">
        <v>133</v>
      </c>
    </row>
    <row r="8" spans="1:24" hidden="1">
      <c r="A8" s="128">
        <v>700</v>
      </c>
      <c r="B8" s="133">
        <v>55</v>
      </c>
      <c r="C8" s="134">
        <v>57</v>
      </c>
      <c r="D8" s="135">
        <v>59</v>
      </c>
      <c r="E8" s="134">
        <v>63</v>
      </c>
      <c r="F8" s="135">
        <v>67</v>
      </c>
      <c r="G8" s="134">
        <v>72</v>
      </c>
      <c r="H8" s="135">
        <v>76</v>
      </c>
      <c r="I8" s="134">
        <v>80</v>
      </c>
      <c r="J8" s="135">
        <v>84</v>
      </c>
      <c r="K8" s="134">
        <v>89</v>
      </c>
      <c r="L8" s="135">
        <v>93</v>
      </c>
      <c r="M8" s="134">
        <v>97</v>
      </c>
      <c r="N8" s="135">
        <v>101</v>
      </c>
      <c r="O8" s="134">
        <v>106</v>
      </c>
      <c r="P8" s="135">
        <v>111</v>
      </c>
      <c r="Q8" s="134">
        <v>114</v>
      </c>
      <c r="R8" s="135">
        <v>119</v>
      </c>
      <c r="S8" s="134">
        <v>123</v>
      </c>
      <c r="T8" s="135">
        <v>127</v>
      </c>
      <c r="U8" s="134">
        <v>132</v>
      </c>
      <c r="V8" s="135">
        <v>136</v>
      </c>
      <c r="W8" s="134">
        <v>140</v>
      </c>
      <c r="X8" s="136">
        <v>145</v>
      </c>
    </row>
    <row r="9" spans="1:24" hidden="1">
      <c r="A9" s="128">
        <v>800</v>
      </c>
      <c r="B9" s="137">
        <v>57</v>
      </c>
      <c r="C9" s="138">
        <v>60</v>
      </c>
      <c r="D9" s="139">
        <v>62</v>
      </c>
      <c r="E9" s="138">
        <v>67</v>
      </c>
      <c r="F9" s="139">
        <v>72</v>
      </c>
      <c r="G9" s="138">
        <v>77</v>
      </c>
      <c r="H9" s="139">
        <v>81</v>
      </c>
      <c r="I9" s="138">
        <v>86</v>
      </c>
      <c r="J9" s="139">
        <v>90</v>
      </c>
      <c r="K9" s="138">
        <v>95</v>
      </c>
      <c r="L9" s="139">
        <v>99</v>
      </c>
      <c r="M9" s="138">
        <v>104</v>
      </c>
      <c r="N9" s="139">
        <v>109</v>
      </c>
      <c r="O9" s="138">
        <v>113</v>
      </c>
      <c r="P9" s="139">
        <v>118</v>
      </c>
      <c r="Q9" s="138">
        <v>123</v>
      </c>
      <c r="R9" s="139">
        <v>127</v>
      </c>
      <c r="S9" s="138">
        <v>132</v>
      </c>
      <c r="T9" s="139">
        <v>137</v>
      </c>
      <c r="U9" s="138">
        <v>141</v>
      </c>
      <c r="V9" s="139">
        <v>146</v>
      </c>
      <c r="W9" s="138">
        <v>151</v>
      </c>
      <c r="X9" s="140">
        <v>155</v>
      </c>
    </row>
    <row r="10" spans="1:24" hidden="1">
      <c r="A10" s="128">
        <v>900</v>
      </c>
      <c r="B10" s="133">
        <v>60</v>
      </c>
      <c r="C10" s="134">
        <v>63</v>
      </c>
      <c r="D10" s="135">
        <v>66</v>
      </c>
      <c r="E10" s="134">
        <v>72</v>
      </c>
      <c r="F10" s="135">
        <v>77</v>
      </c>
      <c r="G10" s="134">
        <v>82</v>
      </c>
      <c r="H10" s="135">
        <v>87</v>
      </c>
      <c r="I10" s="134">
        <v>92</v>
      </c>
      <c r="J10" s="135">
        <v>97</v>
      </c>
      <c r="K10" s="134">
        <v>102</v>
      </c>
      <c r="L10" s="135">
        <v>106</v>
      </c>
      <c r="M10" s="134">
        <v>111</v>
      </c>
      <c r="N10" s="135">
        <v>116</v>
      </c>
      <c r="O10" s="134">
        <v>121</v>
      </c>
      <c r="P10" s="135">
        <v>127</v>
      </c>
      <c r="Q10" s="134">
        <v>131</v>
      </c>
      <c r="R10" s="135">
        <v>136</v>
      </c>
      <c r="S10" s="134">
        <v>141</v>
      </c>
      <c r="T10" s="135">
        <v>146</v>
      </c>
      <c r="U10" s="134">
        <v>151</v>
      </c>
      <c r="V10" s="135">
        <v>156</v>
      </c>
      <c r="W10" s="134">
        <v>161</v>
      </c>
      <c r="X10" s="136">
        <v>166</v>
      </c>
    </row>
    <row r="11" spans="1:24" hidden="1">
      <c r="A11" s="128">
        <v>1000</v>
      </c>
      <c r="B11" s="137">
        <v>63</v>
      </c>
      <c r="C11" s="138">
        <v>65</v>
      </c>
      <c r="D11" s="139">
        <v>70</v>
      </c>
      <c r="E11" s="138">
        <v>76</v>
      </c>
      <c r="F11" s="139">
        <v>81</v>
      </c>
      <c r="G11" s="138">
        <v>87</v>
      </c>
      <c r="H11" s="139">
        <v>92</v>
      </c>
      <c r="I11" s="138">
        <v>97</v>
      </c>
      <c r="J11" s="139">
        <v>103</v>
      </c>
      <c r="K11" s="138">
        <v>108</v>
      </c>
      <c r="L11" s="139">
        <v>113</v>
      </c>
      <c r="M11" s="138">
        <v>118</v>
      </c>
      <c r="N11" s="139">
        <v>123</v>
      </c>
      <c r="O11" s="138">
        <v>129</v>
      </c>
      <c r="P11" s="139">
        <v>134</v>
      </c>
      <c r="Q11" s="138">
        <v>140</v>
      </c>
      <c r="R11" s="139">
        <v>145</v>
      </c>
      <c r="S11" s="138">
        <v>151</v>
      </c>
      <c r="T11" s="139">
        <v>156</v>
      </c>
      <c r="U11" s="138">
        <v>161</v>
      </c>
      <c r="V11" s="139">
        <v>166</v>
      </c>
      <c r="W11" s="138">
        <v>172</v>
      </c>
      <c r="X11" s="140">
        <v>177</v>
      </c>
    </row>
    <row r="12" spans="1:24" ht="12.75" hidden="1" customHeight="1">
      <c r="A12" s="128">
        <v>1100</v>
      </c>
      <c r="B12" s="133">
        <v>65</v>
      </c>
      <c r="C12" s="134">
        <v>68</v>
      </c>
      <c r="D12" s="135">
        <v>74</v>
      </c>
      <c r="E12" s="134">
        <v>80</v>
      </c>
      <c r="F12" s="135">
        <v>86</v>
      </c>
      <c r="G12" s="134">
        <v>92</v>
      </c>
      <c r="H12" s="135">
        <v>97</v>
      </c>
      <c r="I12" s="134">
        <v>103</v>
      </c>
      <c r="J12" s="135">
        <v>108</v>
      </c>
      <c r="K12" s="134">
        <v>114</v>
      </c>
      <c r="L12" s="135">
        <v>120</v>
      </c>
      <c r="M12" s="134">
        <v>125</v>
      </c>
      <c r="N12" s="135">
        <v>131</v>
      </c>
      <c r="O12" s="134">
        <v>137</v>
      </c>
      <c r="P12" s="135">
        <v>143</v>
      </c>
      <c r="Q12" s="134">
        <v>148</v>
      </c>
      <c r="R12" s="135">
        <v>154</v>
      </c>
      <c r="S12" s="134">
        <v>159</v>
      </c>
      <c r="T12" s="135">
        <v>165</v>
      </c>
      <c r="U12" s="134">
        <v>171</v>
      </c>
      <c r="V12" s="135">
        <v>176</v>
      </c>
      <c r="W12" s="134">
        <v>182</v>
      </c>
      <c r="X12" s="136">
        <v>188</v>
      </c>
    </row>
    <row r="13" spans="1:24" hidden="1">
      <c r="A13" s="128">
        <v>1200</v>
      </c>
      <c r="B13" s="137">
        <v>68</v>
      </c>
      <c r="C13" s="138">
        <v>72</v>
      </c>
      <c r="D13" s="139">
        <v>78</v>
      </c>
      <c r="E13" s="138">
        <v>84</v>
      </c>
      <c r="F13" s="139">
        <v>90</v>
      </c>
      <c r="G13" s="138">
        <v>97</v>
      </c>
      <c r="H13" s="139">
        <v>103</v>
      </c>
      <c r="I13" s="138">
        <v>108</v>
      </c>
      <c r="J13" s="139">
        <v>114</v>
      </c>
      <c r="K13" s="138">
        <v>121</v>
      </c>
      <c r="L13" s="139">
        <v>126</v>
      </c>
      <c r="M13" s="138">
        <v>132</v>
      </c>
      <c r="N13" s="139">
        <v>138</v>
      </c>
      <c r="O13" s="138">
        <v>144</v>
      </c>
      <c r="P13" s="139">
        <v>151</v>
      </c>
      <c r="Q13" s="138">
        <v>156</v>
      </c>
      <c r="R13" s="139">
        <v>162</v>
      </c>
      <c r="S13" s="138">
        <v>168</v>
      </c>
      <c r="T13" s="139">
        <v>174</v>
      </c>
      <c r="U13" s="138">
        <v>180</v>
      </c>
      <c r="V13" s="139">
        <v>186</v>
      </c>
      <c r="W13" s="138">
        <v>192</v>
      </c>
      <c r="X13" s="140">
        <v>198</v>
      </c>
    </row>
    <row r="14" spans="1:24" hidden="1">
      <c r="A14" s="128">
        <v>1300</v>
      </c>
      <c r="B14" s="133">
        <v>71</v>
      </c>
      <c r="C14" s="134">
        <v>76</v>
      </c>
      <c r="D14" s="135">
        <v>82</v>
      </c>
      <c r="E14" s="134">
        <v>89</v>
      </c>
      <c r="F14" s="135">
        <v>95</v>
      </c>
      <c r="G14" s="134">
        <v>102</v>
      </c>
      <c r="H14" s="135">
        <v>108</v>
      </c>
      <c r="I14" s="134">
        <v>114</v>
      </c>
      <c r="J14" s="135">
        <v>121</v>
      </c>
      <c r="K14" s="134">
        <v>127</v>
      </c>
      <c r="L14" s="135">
        <v>133</v>
      </c>
      <c r="M14" s="134">
        <v>139</v>
      </c>
      <c r="N14" s="135">
        <v>146</v>
      </c>
      <c r="O14" s="134">
        <v>152</v>
      </c>
      <c r="P14" s="135">
        <v>158</v>
      </c>
      <c r="Q14" s="134">
        <v>165</v>
      </c>
      <c r="R14" s="135">
        <v>171</v>
      </c>
      <c r="S14" s="134">
        <v>177</v>
      </c>
      <c r="T14" s="135">
        <v>184</v>
      </c>
      <c r="U14" s="134">
        <v>190</v>
      </c>
      <c r="V14" s="135">
        <v>196</v>
      </c>
      <c r="W14" s="134">
        <v>203</v>
      </c>
      <c r="X14" s="136">
        <v>209</v>
      </c>
    </row>
    <row r="15" spans="1:24" hidden="1">
      <c r="A15" s="128">
        <v>1400</v>
      </c>
      <c r="B15" s="137">
        <v>73</v>
      </c>
      <c r="C15" s="138">
        <v>79</v>
      </c>
      <c r="D15" s="139">
        <v>85</v>
      </c>
      <c r="E15" s="138">
        <v>93</v>
      </c>
      <c r="F15" s="139">
        <v>99</v>
      </c>
      <c r="G15" s="138">
        <v>106</v>
      </c>
      <c r="H15" s="139">
        <v>113</v>
      </c>
      <c r="I15" s="138">
        <v>120</v>
      </c>
      <c r="J15" s="139">
        <v>126</v>
      </c>
      <c r="K15" s="138">
        <v>133</v>
      </c>
      <c r="L15" s="139">
        <v>139</v>
      </c>
      <c r="M15" s="138">
        <v>146</v>
      </c>
      <c r="N15" s="139">
        <v>153</v>
      </c>
      <c r="O15" s="138">
        <v>159</v>
      </c>
      <c r="P15" s="139">
        <v>167</v>
      </c>
      <c r="Q15" s="138">
        <v>173</v>
      </c>
      <c r="R15" s="139">
        <v>180</v>
      </c>
      <c r="S15" s="138">
        <v>186</v>
      </c>
      <c r="T15" s="139">
        <v>193</v>
      </c>
      <c r="U15" s="138">
        <v>200</v>
      </c>
      <c r="V15" s="139">
        <v>206</v>
      </c>
      <c r="W15" s="138">
        <v>213</v>
      </c>
      <c r="X15" s="140">
        <v>220</v>
      </c>
    </row>
    <row r="16" spans="1:24" ht="12.75" hidden="1" customHeight="1">
      <c r="A16" s="128">
        <v>1500</v>
      </c>
      <c r="B16" s="133">
        <v>76</v>
      </c>
      <c r="C16" s="134">
        <v>83</v>
      </c>
      <c r="D16" s="135">
        <v>89</v>
      </c>
      <c r="E16" s="134">
        <v>97</v>
      </c>
      <c r="F16" s="135">
        <v>104</v>
      </c>
      <c r="G16" s="134">
        <v>111</v>
      </c>
      <c r="H16" s="135">
        <v>118</v>
      </c>
      <c r="I16" s="134">
        <v>125</v>
      </c>
      <c r="J16" s="135">
        <v>132</v>
      </c>
      <c r="K16" s="134">
        <v>139</v>
      </c>
      <c r="L16" s="135">
        <v>146</v>
      </c>
      <c r="M16" s="134">
        <v>153</v>
      </c>
      <c r="N16" s="135">
        <v>160</v>
      </c>
      <c r="O16" s="134">
        <v>167</v>
      </c>
      <c r="P16" s="135">
        <v>175</v>
      </c>
      <c r="Q16" s="134">
        <v>181</v>
      </c>
      <c r="R16" s="135">
        <v>188</v>
      </c>
      <c r="S16" s="134">
        <v>196</v>
      </c>
      <c r="T16" s="135">
        <v>202</v>
      </c>
      <c r="U16" s="134">
        <v>209</v>
      </c>
      <c r="V16" s="135">
        <v>217</v>
      </c>
      <c r="W16" s="134">
        <v>223</v>
      </c>
      <c r="X16" s="136">
        <v>231</v>
      </c>
    </row>
    <row r="17" spans="1:30" hidden="1">
      <c r="A17" s="128">
        <v>1600</v>
      </c>
      <c r="B17" s="137">
        <v>79</v>
      </c>
      <c r="C17" s="138">
        <v>86</v>
      </c>
      <c r="D17" s="139">
        <v>93</v>
      </c>
      <c r="E17" s="138">
        <v>101</v>
      </c>
      <c r="F17" s="139">
        <v>109</v>
      </c>
      <c r="G17" s="138">
        <v>116</v>
      </c>
      <c r="H17" s="139">
        <v>123</v>
      </c>
      <c r="I17" s="138">
        <v>131</v>
      </c>
      <c r="J17" s="139">
        <v>138</v>
      </c>
      <c r="K17" s="138">
        <v>146</v>
      </c>
      <c r="L17" s="139">
        <v>153</v>
      </c>
      <c r="M17" s="138">
        <v>160</v>
      </c>
      <c r="N17" s="139">
        <v>167</v>
      </c>
      <c r="O17" s="138">
        <v>175</v>
      </c>
      <c r="P17" s="139">
        <v>182</v>
      </c>
      <c r="Q17" s="138">
        <v>190</v>
      </c>
      <c r="R17" s="139">
        <v>197</v>
      </c>
      <c r="S17" s="138">
        <v>204</v>
      </c>
      <c r="T17" s="139">
        <v>212</v>
      </c>
      <c r="U17" s="138">
        <v>219</v>
      </c>
      <c r="V17" s="139">
        <v>226</v>
      </c>
      <c r="W17" s="138">
        <v>234</v>
      </c>
      <c r="X17" s="140">
        <v>241</v>
      </c>
    </row>
    <row r="18" spans="1:30" hidden="1">
      <c r="A18" s="128">
        <v>1700</v>
      </c>
      <c r="B18" s="133">
        <v>83</v>
      </c>
      <c r="C18" s="134">
        <v>90</v>
      </c>
      <c r="D18" s="135">
        <v>97</v>
      </c>
      <c r="E18" s="134">
        <v>106</v>
      </c>
      <c r="F18" s="135">
        <v>113</v>
      </c>
      <c r="G18" s="134">
        <v>121</v>
      </c>
      <c r="H18" s="135">
        <v>129</v>
      </c>
      <c r="I18" s="134">
        <v>137</v>
      </c>
      <c r="J18" s="135">
        <v>144</v>
      </c>
      <c r="K18" s="134">
        <v>152</v>
      </c>
      <c r="L18" s="135">
        <v>159</v>
      </c>
      <c r="M18" s="134">
        <v>167</v>
      </c>
      <c r="N18" s="135">
        <v>175</v>
      </c>
      <c r="O18" s="134">
        <v>183</v>
      </c>
      <c r="P18" s="135">
        <v>191</v>
      </c>
      <c r="Q18" s="134">
        <v>198</v>
      </c>
      <c r="R18" s="135">
        <v>206</v>
      </c>
      <c r="S18" s="134">
        <v>213</v>
      </c>
      <c r="T18" s="135">
        <v>221</v>
      </c>
      <c r="U18" s="134">
        <v>229</v>
      </c>
      <c r="V18" s="135">
        <v>237</v>
      </c>
      <c r="W18" s="134">
        <v>244</v>
      </c>
      <c r="X18" s="136">
        <v>338</v>
      </c>
    </row>
    <row r="19" spans="1:30" hidden="1">
      <c r="A19" s="128">
        <v>1800</v>
      </c>
      <c r="B19" s="137">
        <v>86</v>
      </c>
      <c r="C19" s="138">
        <v>94</v>
      </c>
      <c r="D19" s="139">
        <v>102</v>
      </c>
      <c r="E19" s="138">
        <v>111</v>
      </c>
      <c r="F19" s="139">
        <v>118</v>
      </c>
      <c r="G19" s="138">
        <v>127</v>
      </c>
      <c r="H19" s="139">
        <v>134</v>
      </c>
      <c r="I19" s="138">
        <v>143</v>
      </c>
      <c r="J19" s="139">
        <v>151</v>
      </c>
      <c r="K19" s="138">
        <v>158</v>
      </c>
      <c r="L19" s="139">
        <v>167</v>
      </c>
      <c r="M19" s="138">
        <v>174</v>
      </c>
      <c r="N19" s="139">
        <v>182</v>
      </c>
      <c r="O19" s="138">
        <v>191</v>
      </c>
      <c r="P19" s="139">
        <v>199</v>
      </c>
      <c r="Q19" s="138">
        <v>207</v>
      </c>
      <c r="R19" s="139">
        <v>215</v>
      </c>
      <c r="S19" s="138">
        <v>223</v>
      </c>
      <c r="T19" s="139">
        <v>231</v>
      </c>
      <c r="U19" s="138">
        <v>239</v>
      </c>
      <c r="V19" s="139">
        <v>331</v>
      </c>
      <c r="W19" s="138">
        <v>343</v>
      </c>
      <c r="X19" s="140">
        <v>355</v>
      </c>
    </row>
    <row r="20" spans="1:30" hidden="1">
      <c r="A20" s="128">
        <v>1900</v>
      </c>
      <c r="B20" s="133">
        <v>89</v>
      </c>
      <c r="C20" s="134">
        <v>97</v>
      </c>
      <c r="D20" s="135">
        <v>105</v>
      </c>
      <c r="E20" s="134">
        <v>114</v>
      </c>
      <c r="F20" s="135">
        <v>123</v>
      </c>
      <c r="G20" s="134">
        <v>131</v>
      </c>
      <c r="H20" s="135">
        <v>140</v>
      </c>
      <c r="I20" s="134">
        <v>148</v>
      </c>
      <c r="J20" s="135">
        <v>156</v>
      </c>
      <c r="K20" s="134">
        <v>165</v>
      </c>
      <c r="L20" s="135">
        <v>173</v>
      </c>
      <c r="M20" s="134">
        <v>181</v>
      </c>
      <c r="N20" s="135">
        <v>190</v>
      </c>
      <c r="O20" s="134">
        <v>198</v>
      </c>
      <c r="P20" s="135">
        <v>207</v>
      </c>
      <c r="Q20" s="134">
        <v>216</v>
      </c>
      <c r="R20" s="135">
        <v>224</v>
      </c>
      <c r="S20" s="134">
        <v>232</v>
      </c>
      <c r="T20" s="135">
        <v>241</v>
      </c>
      <c r="U20" s="134">
        <v>334</v>
      </c>
      <c r="V20" s="135">
        <v>347</v>
      </c>
      <c r="W20" s="134">
        <v>359</v>
      </c>
      <c r="X20" s="136">
        <v>372</v>
      </c>
    </row>
    <row r="21" spans="1:30" hidden="1">
      <c r="A21" s="128">
        <v>2000</v>
      </c>
      <c r="B21" s="137">
        <v>93</v>
      </c>
      <c r="C21" s="138">
        <v>101</v>
      </c>
      <c r="D21" s="139">
        <v>109</v>
      </c>
      <c r="E21" s="138">
        <v>119</v>
      </c>
      <c r="F21" s="139">
        <v>127</v>
      </c>
      <c r="G21" s="138">
        <v>136</v>
      </c>
      <c r="H21" s="139">
        <v>145</v>
      </c>
      <c r="I21" s="138">
        <v>154</v>
      </c>
      <c r="J21" s="139">
        <v>162</v>
      </c>
      <c r="K21" s="138">
        <v>171</v>
      </c>
      <c r="L21" s="139">
        <v>180</v>
      </c>
      <c r="M21" s="138">
        <v>188</v>
      </c>
      <c r="N21" s="139">
        <v>197</v>
      </c>
      <c r="O21" s="138">
        <v>206</v>
      </c>
      <c r="P21" s="139">
        <v>215</v>
      </c>
      <c r="Q21" s="138">
        <v>224</v>
      </c>
      <c r="R21" s="139">
        <v>232</v>
      </c>
      <c r="S21" s="138">
        <v>241</v>
      </c>
      <c r="T21" s="139">
        <v>336</v>
      </c>
      <c r="U21" s="138">
        <v>349</v>
      </c>
      <c r="V21" s="139">
        <v>362</v>
      </c>
      <c r="W21" s="138">
        <v>375</v>
      </c>
      <c r="X21" s="140">
        <v>388</v>
      </c>
    </row>
    <row r="22" spans="1:30" ht="15.75">
      <c r="A22" s="141"/>
    </row>
    <row r="23" spans="1:30" ht="28.35" customHeight="1">
      <c r="A23" s="142" t="s">
        <v>140</v>
      </c>
      <c r="B23" s="143">
        <v>400</v>
      </c>
      <c r="C23" s="143">
        <v>500</v>
      </c>
      <c r="D23" s="143">
        <v>600</v>
      </c>
      <c r="E23" s="143">
        <v>700</v>
      </c>
      <c r="F23" s="143">
        <v>800</v>
      </c>
      <c r="G23" s="143">
        <v>900</v>
      </c>
      <c r="H23" s="143">
        <v>1000</v>
      </c>
      <c r="I23" s="143">
        <v>1100</v>
      </c>
      <c r="J23" s="143">
        <v>1200</v>
      </c>
      <c r="K23" s="143">
        <v>1300</v>
      </c>
      <c r="L23" s="143">
        <v>1400</v>
      </c>
      <c r="M23" s="143">
        <v>1500</v>
      </c>
      <c r="N23" s="143">
        <v>1600</v>
      </c>
      <c r="O23" s="143">
        <v>1700</v>
      </c>
      <c r="P23" s="143">
        <v>1800</v>
      </c>
      <c r="Q23" s="143">
        <v>1900</v>
      </c>
      <c r="R23" s="143">
        <v>2000</v>
      </c>
      <c r="S23" s="143">
        <v>2100</v>
      </c>
      <c r="T23" s="143">
        <v>2200</v>
      </c>
      <c r="U23" s="143">
        <v>2300</v>
      </c>
      <c r="V23" s="143">
        <v>2400</v>
      </c>
      <c r="W23" s="143">
        <v>2500</v>
      </c>
      <c r="X23" s="143">
        <v>2600</v>
      </c>
      <c r="Z23" s="116" t="s">
        <v>141</v>
      </c>
    </row>
    <row r="24" spans="1:30" ht="24.95" customHeight="1">
      <c r="A24" s="144" t="s">
        <v>142</v>
      </c>
      <c r="B24" s="308" t="s">
        <v>143</v>
      </c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AB24" s="306"/>
      <c r="AC24" s="306"/>
      <c r="AD24" s="306"/>
    </row>
    <row r="25" spans="1:30">
      <c r="A25" s="118">
        <v>400</v>
      </c>
      <c r="B25" s="119">
        <f>(B5-(B5*NASTAVENIE!$D$8/100))*(1+(NASTAVENIE!$D$9/100))*NASTAVENIE!$D$10</f>
        <v>31.02</v>
      </c>
      <c r="C25" s="119">
        <f>(C5-(C5*NASTAVENIE!$D$8/100))*(1+(NASTAVENIE!$D$9/100))*NASTAVENIE!$D$10</f>
        <v>32.339999999999996</v>
      </c>
      <c r="D25" s="119">
        <f>(D5-(D5*NASTAVENIE!$D$8/100))*(1+(NASTAVENIE!$D$9/100))*NASTAVENIE!$D$10</f>
        <v>33.659999999999997</v>
      </c>
      <c r="E25" s="119">
        <f>(E5-(E5*NASTAVENIE!$D$8/100))*(1+(NASTAVENIE!$D$9/100))*NASTAVENIE!$D$10</f>
        <v>36.299999999999997</v>
      </c>
      <c r="F25" s="119">
        <f>(F5-(F5*NASTAVENIE!$D$8/100))*(1+(NASTAVENIE!$D$9/100))*NASTAVENIE!$D$10</f>
        <v>37.619999999999997</v>
      </c>
      <c r="G25" s="119">
        <f>(G5-(G5*NASTAVENIE!$D$8/100))*(1+(NASTAVENIE!$D$9/100))*NASTAVENIE!$D$10</f>
        <v>39.6</v>
      </c>
      <c r="H25" s="119">
        <f>(H5-(H5*NASTAVENIE!$D$8/100))*(1+(NASTAVENIE!$D$9/100))*NASTAVENIE!$D$10</f>
        <v>41.58</v>
      </c>
      <c r="I25" s="119">
        <f>(I5-(I5*NASTAVENIE!$D$8/100))*(1+(NASTAVENIE!$D$9/100))*NASTAVENIE!$D$10</f>
        <v>42.9</v>
      </c>
      <c r="J25" s="119">
        <f>(J5-(J5*NASTAVENIE!$D$8/100))*(1+(NASTAVENIE!$D$9/100))*NASTAVENIE!$D$10</f>
        <v>44.879999999999995</v>
      </c>
      <c r="K25" s="119">
        <f>(K5-(K5*NASTAVENIE!$D$8/100))*(1+(NASTAVENIE!$D$9/100))*NASTAVENIE!$D$10</f>
        <v>46.859999999999992</v>
      </c>
      <c r="L25" s="119">
        <f>(L5-(L5*NASTAVENIE!$D$8/100))*(1+(NASTAVENIE!$D$9/100))*NASTAVENIE!$D$10</f>
        <v>48.18</v>
      </c>
      <c r="M25" s="119">
        <f>(M5-(M5*NASTAVENIE!$D$8/100))*(1+(NASTAVENIE!$D$9/100))*NASTAVENIE!$D$10</f>
        <v>50.16</v>
      </c>
      <c r="N25" s="119">
        <f>(N5-(N5*NASTAVENIE!$D$8/100))*(1+(NASTAVENIE!$D$9/100))*NASTAVENIE!$D$10</f>
        <v>52.14</v>
      </c>
      <c r="O25" s="119">
        <f>(O5-(O5*NASTAVENIE!$D$8/100))*(1+(NASTAVENIE!$D$9/100))*NASTAVENIE!$D$10</f>
        <v>54.779999999999994</v>
      </c>
      <c r="P25" s="119">
        <f>(P5-(P5*NASTAVENIE!$D$8/100))*(1+(NASTAVENIE!$D$9/100))*NASTAVENIE!$D$10</f>
        <v>56.76</v>
      </c>
      <c r="Q25" s="119">
        <f>(Q5-(Q5*NASTAVENIE!$D$8/100))*(1+(NASTAVENIE!$D$9/100))*NASTAVENIE!$D$10</f>
        <v>58.74</v>
      </c>
      <c r="R25" s="119">
        <f>(R5-(R5*NASTAVENIE!$D$8/100))*(1+(NASTAVENIE!$D$9/100))*NASTAVENIE!$D$10</f>
        <v>61.379999999999995</v>
      </c>
      <c r="S25" s="119">
        <f>(S5-(S5*NASTAVENIE!$D$8/100))*(1+(NASTAVENIE!$D$9/100))*NASTAVENIE!$D$10</f>
        <v>63.359999999999992</v>
      </c>
      <c r="T25" s="119">
        <f>(T5-(T5*NASTAVENIE!$D$8/100))*(1+(NASTAVENIE!$D$9/100))*NASTAVENIE!$D$10</f>
        <v>65.34</v>
      </c>
      <c r="U25" s="119">
        <f>(U5-(U5*NASTAVENIE!$D$8/100))*(1+(NASTAVENIE!$D$9/100))*NASTAVENIE!$D$10</f>
        <v>67.319999999999993</v>
      </c>
      <c r="V25" s="119">
        <f>(V5-(V5*NASTAVENIE!$D$8/100))*(1+(NASTAVENIE!$D$9/100))*NASTAVENIE!$D$10</f>
        <v>69.959999999999994</v>
      </c>
      <c r="W25" s="119">
        <f>(W5-(W5*NASTAVENIE!$D$8/100))*(1+(NASTAVENIE!$D$9/100))*NASTAVENIE!$D$10</f>
        <v>71.94</v>
      </c>
      <c r="X25" s="119">
        <f>(X5-(X5*NASTAVENIE!$D$8/100))*(1+(NASTAVENIE!$D$9/100))*NASTAVENIE!$D$10</f>
        <v>73.92</v>
      </c>
      <c r="AB25" s="120"/>
      <c r="AC25" s="120"/>
      <c r="AD25" s="121"/>
    </row>
    <row r="26" spans="1:30">
      <c r="A26" s="118">
        <v>500</v>
      </c>
      <c r="B26" s="119">
        <f>(B6-(B6*NASTAVENIE!$D$8/100))*(1+(NASTAVENIE!$D$9/100))*NASTAVENIE!$D$10</f>
        <v>32.339999999999996</v>
      </c>
      <c r="C26" s="119">
        <f>(C6-(C6*NASTAVENIE!$D$8/100))*(1+(NASTAVENIE!$D$9/100))*NASTAVENIE!$D$10</f>
        <v>33.659999999999997</v>
      </c>
      <c r="D26" s="119">
        <f>(D6-(D6*NASTAVENIE!$D$8/100))*(1+(NASTAVENIE!$D$9/100))*NASTAVENIE!$D$10</f>
        <v>34.979999999999997</v>
      </c>
      <c r="E26" s="119">
        <f>(E6-(E6*NASTAVENIE!$D$8/100))*(1+(NASTAVENIE!$D$9/100))*NASTAVENIE!$D$10</f>
        <v>37.619999999999997</v>
      </c>
      <c r="F26" s="119">
        <f>(F6-(F6*NASTAVENIE!$D$8/100))*(1+(NASTAVENIE!$D$9/100))*NASTAVENIE!$D$10</f>
        <v>39.6</v>
      </c>
      <c r="G26" s="119">
        <f>(G6-(G6*NASTAVENIE!$D$8/100))*(1+(NASTAVENIE!$D$9/100))*NASTAVENIE!$D$10</f>
        <v>41.58</v>
      </c>
      <c r="H26" s="119">
        <f>(H6-(H6*NASTAVENIE!$D$8/100))*(1+(NASTAVENIE!$D$9/100))*NASTAVENIE!$D$10</f>
        <v>42.9</v>
      </c>
      <c r="I26" s="119">
        <f>(I6-(I6*NASTAVENIE!$D$8/100))*(1+(NASTAVENIE!$D$9/100))*NASTAVENIE!$D$10</f>
        <v>44.879999999999995</v>
      </c>
      <c r="J26" s="119">
        <f>(J6-(J6*NASTAVENIE!$D$8/100))*(1+(NASTAVENIE!$D$9/100))*NASTAVENIE!$D$10</f>
        <v>47.52</v>
      </c>
      <c r="K26" s="119">
        <f>(K6-(K6*NASTAVENIE!$D$8/100))*(1+(NASTAVENIE!$D$9/100))*NASTAVENIE!$D$10</f>
        <v>50.16</v>
      </c>
      <c r="L26" s="119">
        <f>(L6-(L6*NASTAVENIE!$D$8/100))*(1+(NASTAVENIE!$D$9/100))*NASTAVENIE!$D$10</f>
        <v>52.14</v>
      </c>
      <c r="M26" s="119">
        <f>(M6-(M6*NASTAVENIE!$D$8/100))*(1+(NASTAVENIE!$D$9/100))*NASTAVENIE!$D$10</f>
        <v>54.779999999999994</v>
      </c>
      <c r="N26" s="119">
        <f>(N6-(N6*NASTAVENIE!$D$8/100))*(1+(NASTAVENIE!$D$9/100))*NASTAVENIE!$D$10</f>
        <v>56.76</v>
      </c>
      <c r="O26" s="119">
        <f>(O6-(O6*NASTAVENIE!$D$8/100))*(1+(NASTAVENIE!$D$9/100))*NASTAVENIE!$D$10</f>
        <v>59.4</v>
      </c>
      <c r="P26" s="119">
        <f>(P6-(P6*NASTAVENIE!$D$8/100))*(1+(NASTAVENIE!$D$9/100))*NASTAVENIE!$D$10</f>
        <v>62.04</v>
      </c>
      <c r="Q26" s="119">
        <f>(Q6-(Q6*NASTAVENIE!$D$8/100))*(1+(NASTAVENIE!$D$9/100))*NASTAVENIE!$D$10</f>
        <v>64.02</v>
      </c>
      <c r="R26" s="119">
        <f>(R6-(R6*NASTAVENIE!$D$8/100))*(1+(NASTAVENIE!$D$9/100))*NASTAVENIE!$D$10</f>
        <v>66.66</v>
      </c>
      <c r="S26" s="119">
        <f>(S6-(S6*NASTAVENIE!$D$8/100))*(1+(NASTAVENIE!$D$9/100))*NASTAVENIE!$D$10</f>
        <v>68.64</v>
      </c>
      <c r="T26" s="119">
        <f>(T6-(T6*NASTAVENIE!$D$8/100))*(1+(NASTAVENIE!$D$9/100))*NASTAVENIE!$D$10</f>
        <v>71.28</v>
      </c>
      <c r="U26" s="119">
        <f>(U6-(U6*NASTAVENIE!$D$8/100))*(1+(NASTAVENIE!$D$9/100))*NASTAVENIE!$D$10</f>
        <v>73.92</v>
      </c>
      <c r="V26" s="119">
        <f>(V6-(V6*NASTAVENIE!$D$8/100))*(1+(NASTAVENIE!$D$9/100))*NASTAVENIE!$D$10</f>
        <v>75.899999999999991</v>
      </c>
      <c r="W26" s="119">
        <f>(W6-(W6*NASTAVENIE!$D$8/100))*(1+(NASTAVENIE!$D$9/100))*NASTAVENIE!$D$10</f>
        <v>78.540000000000006</v>
      </c>
      <c r="X26" s="119">
        <f>(X6-(X6*NASTAVENIE!$D$8/100))*(1+(NASTAVENIE!$D$9/100))*NASTAVENIE!$D$10</f>
        <v>80.52</v>
      </c>
      <c r="AB26" s="121"/>
      <c r="AC26" s="121"/>
      <c r="AD26" s="122"/>
    </row>
    <row r="27" spans="1:30">
      <c r="A27" s="118">
        <v>600</v>
      </c>
      <c r="B27" s="119">
        <f>(B7-(B7*NASTAVENIE!$D$8/100))*(1+(NASTAVENIE!$D$9/100))*NASTAVENIE!$D$10</f>
        <v>33.659999999999997</v>
      </c>
      <c r="C27" s="119">
        <f>(C7-(C7*NASTAVENIE!$D$8/100))*(1+(NASTAVENIE!$D$9/100))*NASTAVENIE!$D$10</f>
        <v>34.979999999999997</v>
      </c>
      <c r="D27" s="119">
        <f>(D7-(D7*NASTAVENIE!$D$8/100))*(1+(NASTAVENIE!$D$9/100))*NASTAVENIE!$D$10</f>
        <v>36.96</v>
      </c>
      <c r="E27" s="119">
        <f>(E7-(E7*NASTAVENIE!$D$8/100))*(1+(NASTAVENIE!$D$9/100))*NASTAVENIE!$D$10</f>
        <v>38.940000000000005</v>
      </c>
      <c r="F27" s="119">
        <f>(F7-(F7*NASTAVENIE!$D$8/100))*(1+(NASTAVENIE!$D$9/100))*NASTAVENIE!$D$10</f>
        <v>40.92</v>
      </c>
      <c r="G27" s="119">
        <f>(G7-(G7*NASTAVENIE!$D$8/100))*(1+(NASTAVENIE!$D$9/100))*NASTAVENIE!$D$10</f>
        <v>43.559999999999995</v>
      </c>
      <c r="H27" s="119">
        <f>(H7-(H7*NASTAVENIE!$D$8/100))*(1+(NASTAVENIE!$D$9/100))*NASTAVENIE!$D$10</f>
        <v>46.199999999999996</v>
      </c>
      <c r="I27" s="119">
        <f>(I7-(I7*NASTAVENIE!$D$8/100))*(1+(NASTAVENIE!$D$9/100))*NASTAVENIE!$D$10</f>
        <v>48.84</v>
      </c>
      <c r="J27" s="119">
        <f>(J7-(J7*NASTAVENIE!$D$8/100))*(1+(NASTAVENIE!$D$9/100))*NASTAVENIE!$D$10</f>
        <v>51.48</v>
      </c>
      <c r="K27" s="119">
        <f>(K7-(K7*NASTAVENIE!$D$8/100))*(1+(NASTAVENIE!$D$9/100))*NASTAVENIE!$D$10</f>
        <v>54.12</v>
      </c>
      <c r="L27" s="119">
        <f>(L7-(L7*NASTAVENIE!$D$8/100))*(1+(NASTAVENIE!$D$9/100))*NASTAVENIE!$D$10</f>
        <v>56.1</v>
      </c>
      <c r="M27" s="119">
        <f>(M7-(M7*NASTAVENIE!$D$8/100))*(1+(NASTAVENIE!$D$9/100))*NASTAVENIE!$D$10</f>
        <v>58.74</v>
      </c>
      <c r="N27" s="119">
        <f>(N7-(N7*NASTAVENIE!$D$8/100))*(1+(NASTAVENIE!$D$9/100))*NASTAVENIE!$D$10</f>
        <v>61.379999999999995</v>
      </c>
      <c r="O27" s="119">
        <f>(O7-(O7*NASTAVENIE!$D$8/100))*(1+(NASTAVENIE!$D$9/100))*NASTAVENIE!$D$10</f>
        <v>64.02</v>
      </c>
      <c r="P27" s="119">
        <f>(P7-(P7*NASTAVENIE!$D$8/100))*(1+(NASTAVENIE!$D$9/100))*NASTAVENIE!$D$10</f>
        <v>67.319999999999993</v>
      </c>
      <c r="Q27" s="119">
        <f>(Q7-(Q7*NASTAVENIE!$D$8/100))*(1+(NASTAVENIE!$D$9/100))*NASTAVENIE!$D$10</f>
        <v>69.3</v>
      </c>
      <c r="R27" s="119">
        <f>(R7-(R7*NASTAVENIE!$D$8/100))*(1+(NASTAVENIE!$D$9/100))*NASTAVENIE!$D$10</f>
        <v>71.94</v>
      </c>
      <c r="S27" s="119">
        <f>(S7-(S7*NASTAVENIE!$D$8/100))*(1+(NASTAVENIE!$D$9/100))*NASTAVENIE!$D$10</f>
        <v>74.58</v>
      </c>
      <c r="T27" s="119">
        <f>(T7-(T7*NASTAVENIE!$D$8/100))*(1+(NASTAVENIE!$D$9/100))*NASTAVENIE!$D$10</f>
        <v>77.219999999999985</v>
      </c>
      <c r="U27" s="119">
        <f>(U7-(U7*NASTAVENIE!$D$8/100))*(1+(NASTAVENIE!$D$9/100))*NASTAVENIE!$D$10</f>
        <v>79.86</v>
      </c>
      <c r="V27" s="119">
        <f>(V7-(V7*NASTAVENIE!$D$8/100))*(1+(NASTAVENIE!$D$9/100))*NASTAVENIE!$D$10</f>
        <v>82.5</v>
      </c>
      <c r="W27" s="119">
        <f>(W7-(W7*NASTAVENIE!$D$8/100))*(1+(NASTAVENIE!$D$9/100))*NASTAVENIE!$D$10</f>
        <v>85.14</v>
      </c>
      <c r="X27" s="119">
        <f>(X7-(X7*NASTAVENIE!$D$8/100))*(1+(NASTAVENIE!$D$9/100))*NASTAVENIE!$D$10</f>
        <v>87.78</v>
      </c>
      <c r="AB27" s="121"/>
      <c r="AC27" s="121"/>
      <c r="AD27" s="122"/>
    </row>
    <row r="28" spans="1:30">
      <c r="A28" s="118">
        <v>700</v>
      </c>
      <c r="B28" s="119">
        <f>(B8-(B8*NASTAVENIE!$D$8/100))*(1+(NASTAVENIE!$D$9/100))*NASTAVENIE!$D$10</f>
        <v>36.299999999999997</v>
      </c>
      <c r="C28" s="119">
        <f>(C8-(C8*NASTAVENIE!$D$8/100))*(1+(NASTAVENIE!$D$9/100))*NASTAVENIE!$D$10</f>
        <v>37.619999999999997</v>
      </c>
      <c r="D28" s="119">
        <f>(D8-(D8*NASTAVENIE!$D$8/100))*(1+(NASTAVENIE!$D$9/100))*NASTAVENIE!$D$10</f>
        <v>38.940000000000005</v>
      </c>
      <c r="E28" s="119">
        <f>(E8-(E8*NASTAVENIE!$D$8/100))*(1+(NASTAVENIE!$D$9/100))*NASTAVENIE!$D$10</f>
        <v>41.58</v>
      </c>
      <c r="F28" s="119">
        <f>(F8-(F8*NASTAVENIE!$D$8/100))*(1+(NASTAVENIE!$D$9/100))*NASTAVENIE!$D$10</f>
        <v>44.22</v>
      </c>
      <c r="G28" s="119">
        <f>(G8-(G8*NASTAVENIE!$D$8/100))*(1+(NASTAVENIE!$D$9/100))*NASTAVENIE!$D$10</f>
        <v>47.52</v>
      </c>
      <c r="H28" s="119">
        <f>(H8-(H8*NASTAVENIE!$D$8/100))*(1+(NASTAVENIE!$D$9/100))*NASTAVENIE!$D$10</f>
        <v>50.16</v>
      </c>
      <c r="I28" s="119">
        <f>(I8-(I8*NASTAVENIE!$D$8/100))*(1+(NASTAVENIE!$D$9/100))*NASTAVENIE!$D$10</f>
        <v>52.8</v>
      </c>
      <c r="J28" s="119">
        <f>(J8-(J8*NASTAVENIE!$D$8/100))*(1+(NASTAVENIE!$D$9/100))*NASTAVENIE!$D$10</f>
        <v>55.440000000000005</v>
      </c>
      <c r="K28" s="119">
        <f>(K8-(K8*NASTAVENIE!$D$8/100))*(1+(NASTAVENIE!$D$9/100))*NASTAVENIE!$D$10</f>
        <v>58.74</v>
      </c>
      <c r="L28" s="119">
        <f>(L8-(L8*NASTAVENIE!$D$8/100))*(1+(NASTAVENIE!$D$9/100))*NASTAVENIE!$D$10</f>
        <v>61.379999999999995</v>
      </c>
      <c r="M28" s="119">
        <f>(M8-(M8*NASTAVENIE!$D$8/100))*(1+(NASTAVENIE!$D$9/100))*NASTAVENIE!$D$10</f>
        <v>64.02</v>
      </c>
      <c r="N28" s="119">
        <f>(N8-(N8*NASTAVENIE!$D$8/100))*(1+(NASTAVENIE!$D$9/100))*NASTAVENIE!$D$10</f>
        <v>66.66</v>
      </c>
      <c r="O28" s="119">
        <f>(O8-(O8*NASTAVENIE!$D$8/100))*(1+(NASTAVENIE!$D$9/100))*NASTAVENIE!$D$10</f>
        <v>69.959999999999994</v>
      </c>
      <c r="P28" s="119">
        <f>(P8-(P8*NASTAVENIE!$D$8/100))*(1+(NASTAVENIE!$D$9/100))*NASTAVENIE!$D$10</f>
        <v>73.259999999999991</v>
      </c>
      <c r="Q28" s="119">
        <f>(Q8-(Q8*NASTAVENIE!$D$8/100))*(1+(NASTAVENIE!$D$9/100))*NASTAVENIE!$D$10</f>
        <v>75.239999999999995</v>
      </c>
      <c r="R28" s="119">
        <f>(R8-(R8*NASTAVENIE!$D$8/100))*(1+(NASTAVENIE!$D$9/100))*NASTAVENIE!$D$10</f>
        <v>78.540000000000006</v>
      </c>
      <c r="S28" s="119">
        <f>(S8-(S8*NASTAVENIE!$D$8/100))*(1+(NASTAVENIE!$D$9/100))*NASTAVENIE!$D$10</f>
        <v>81.180000000000007</v>
      </c>
      <c r="T28" s="119">
        <f>(T8-(T8*NASTAVENIE!$D$8/100))*(1+(NASTAVENIE!$D$9/100))*NASTAVENIE!$D$10</f>
        <v>83.82</v>
      </c>
      <c r="U28" s="119">
        <f>(U8-(U8*NASTAVENIE!$D$8/100))*(1+(NASTAVENIE!$D$9/100))*NASTAVENIE!$D$10</f>
        <v>87.11999999999999</v>
      </c>
      <c r="V28" s="119">
        <f>(V8-(V8*NASTAVENIE!$D$8/100))*(1+(NASTAVENIE!$D$9/100))*NASTAVENIE!$D$10</f>
        <v>89.759999999999991</v>
      </c>
      <c r="W28" s="119">
        <f>(W8-(W8*NASTAVENIE!$D$8/100))*(1+(NASTAVENIE!$D$9/100))*NASTAVENIE!$D$10</f>
        <v>92.399999999999991</v>
      </c>
      <c r="X28" s="119">
        <f>(X8-(X8*NASTAVENIE!$D$8/100))*(1+(NASTAVENIE!$D$9/100))*NASTAVENIE!$D$10</f>
        <v>95.7</v>
      </c>
    </row>
    <row r="29" spans="1:30">
      <c r="A29" s="118">
        <v>800</v>
      </c>
      <c r="B29" s="119">
        <f>(B9-(B9*NASTAVENIE!$D$8/100))*(1+(NASTAVENIE!$D$9/100))*NASTAVENIE!$D$10</f>
        <v>37.619999999999997</v>
      </c>
      <c r="C29" s="119">
        <f>(C9-(C9*NASTAVENIE!$D$8/100))*(1+(NASTAVENIE!$D$9/100))*NASTAVENIE!$D$10</f>
        <v>39.6</v>
      </c>
      <c r="D29" s="119">
        <f>(D9-(D9*NASTAVENIE!$D$8/100))*(1+(NASTAVENIE!$D$9/100))*NASTAVENIE!$D$10</f>
        <v>40.92</v>
      </c>
      <c r="E29" s="119">
        <f>(E9-(E9*NASTAVENIE!$D$8/100))*(1+(NASTAVENIE!$D$9/100))*NASTAVENIE!$D$10</f>
        <v>44.22</v>
      </c>
      <c r="F29" s="119">
        <f>(F9-(F9*NASTAVENIE!$D$8/100))*(1+(NASTAVENIE!$D$9/100))*NASTAVENIE!$D$10</f>
        <v>47.52</v>
      </c>
      <c r="G29" s="119">
        <f>(G9-(G9*NASTAVENIE!$D$8/100))*(1+(NASTAVENIE!$D$9/100))*NASTAVENIE!$D$10</f>
        <v>50.82</v>
      </c>
      <c r="H29" s="119">
        <f>(H9-(H9*NASTAVENIE!$D$8/100))*(1+(NASTAVENIE!$D$9/100))*NASTAVENIE!$D$10</f>
        <v>53.459999999999994</v>
      </c>
      <c r="I29" s="119">
        <f>(I9-(I9*NASTAVENIE!$D$8/100))*(1+(NASTAVENIE!$D$9/100))*NASTAVENIE!$D$10</f>
        <v>56.76</v>
      </c>
      <c r="J29" s="119">
        <f>(J9-(J9*NASTAVENIE!$D$8/100))*(1+(NASTAVENIE!$D$9/100))*NASTAVENIE!$D$10</f>
        <v>59.4</v>
      </c>
      <c r="K29" s="119">
        <f>(K9-(K9*NASTAVENIE!$D$8/100))*(1+(NASTAVENIE!$D$9/100))*NASTAVENIE!$D$10</f>
        <v>62.699999999999996</v>
      </c>
      <c r="L29" s="119">
        <f>(L9-(L9*NASTAVENIE!$D$8/100))*(1+(NASTAVENIE!$D$9/100))*NASTAVENIE!$D$10</f>
        <v>65.34</v>
      </c>
      <c r="M29" s="119">
        <f>(M9-(M9*NASTAVENIE!$D$8/100))*(1+(NASTAVENIE!$D$9/100))*NASTAVENIE!$D$10</f>
        <v>68.64</v>
      </c>
      <c r="N29" s="119">
        <f>(N9-(N9*NASTAVENIE!$D$8/100))*(1+(NASTAVENIE!$D$9/100))*NASTAVENIE!$D$10</f>
        <v>71.94</v>
      </c>
      <c r="O29" s="119">
        <f>(O9-(O9*NASTAVENIE!$D$8/100))*(1+(NASTAVENIE!$D$9/100))*NASTAVENIE!$D$10</f>
        <v>74.58</v>
      </c>
      <c r="P29" s="119">
        <f>(P9-(P9*NASTAVENIE!$D$8/100))*(1+(NASTAVENIE!$D$9/100))*NASTAVENIE!$D$10</f>
        <v>77.88000000000001</v>
      </c>
      <c r="Q29" s="119">
        <f>(Q9-(Q9*NASTAVENIE!$D$8/100))*(1+(NASTAVENIE!$D$9/100))*NASTAVENIE!$D$10</f>
        <v>81.180000000000007</v>
      </c>
      <c r="R29" s="119">
        <f>(R9-(R9*NASTAVENIE!$D$8/100))*(1+(NASTAVENIE!$D$9/100))*NASTAVENIE!$D$10</f>
        <v>83.82</v>
      </c>
      <c r="S29" s="119">
        <f>(S9-(S9*NASTAVENIE!$D$8/100))*(1+(NASTAVENIE!$D$9/100))*NASTAVENIE!$D$10</f>
        <v>87.11999999999999</v>
      </c>
      <c r="T29" s="119">
        <f>(T9-(T9*NASTAVENIE!$D$8/100))*(1+(NASTAVENIE!$D$9/100))*NASTAVENIE!$D$10</f>
        <v>90.419999999999987</v>
      </c>
      <c r="U29" s="119">
        <f>(U9-(U9*NASTAVENIE!$D$8/100))*(1+(NASTAVENIE!$D$9/100))*NASTAVENIE!$D$10</f>
        <v>93.059999999999988</v>
      </c>
      <c r="V29" s="119">
        <f>(V9-(V9*NASTAVENIE!$D$8/100))*(1+(NASTAVENIE!$D$9/100))*NASTAVENIE!$D$10</f>
        <v>96.36</v>
      </c>
      <c r="W29" s="119">
        <f>(W9-(W9*NASTAVENIE!$D$8/100))*(1+(NASTAVENIE!$D$9/100))*NASTAVENIE!$D$10</f>
        <v>99.66</v>
      </c>
      <c r="X29" s="119">
        <f>(X9-(X9*NASTAVENIE!$D$8/100))*(1+(NASTAVENIE!$D$9/100))*NASTAVENIE!$D$10</f>
        <v>102.3</v>
      </c>
    </row>
    <row r="30" spans="1:30">
      <c r="A30" s="118">
        <v>900</v>
      </c>
      <c r="B30" s="119">
        <f>(B10-(B10*NASTAVENIE!$D$8/100))*(1+(NASTAVENIE!$D$9/100))*NASTAVENIE!$D$10</f>
        <v>39.6</v>
      </c>
      <c r="C30" s="119">
        <f>(C10-(C10*NASTAVENIE!$D$8/100))*(1+(NASTAVENIE!$D$9/100))*NASTAVENIE!$D$10</f>
        <v>41.58</v>
      </c>
      <c r="D30" s="119">
        <f>(D10-(D10*NASTAVENIE!$D$8/100))*(1+(NASTAVENIE!$D$9/100))*NASTAVENIE!$D$10</f>
        <v>43.559999999999995</v>
      </c>
      <c r="E30" s="119">
        <f>(E10-(E10*NASTAVENIE!$D$8/100))*(1+(NASTAVENIE!$D$9/100))*NASTAVENIE!$D$10</f>
        <v>47.52</v>
      </c>
      <c r="F30" s="119">
        <f>(F10-(F10*NASTAVENIE!$D$8/100))*(1+(NASTAVENIE!$D$9/100))*NASTAVENIE!$D$10</f>
        <v>50.82</v>
      </c>
      <c r="G30" s="119">
        <f>(G10-(G10*NASTAVENIE!$D$8/100))*(1+(NASTAVENIE!$D$9/100))*NASTAVENIE!$D$10</f>
        <v>54.12</v>
      </c>
      <c r="H30" s="119">
        <f>(H10-(H10*NASTAVENIE!$D$8/100))*(1+(NASTAVENIE!$D$9/100))*NASTAVENIE!$D$10</f>
        <v>57.42</v>
      </c>
      <c r="I30" s="119">
        <f>(I10-(I10*NASTAVENIE!$D$8/100))*(1+(NASTAVENIE!$D$9/100))*NASTAVENIE!$D$10</f>
        <v>60.72</v>
      </c>
      <c r="J30" s="119">
        <f>(J10-(J10*NASTAVENIE!$D$8/100))*(1+(NASTAVENIE!$D$9/100))*NASTAVENIE!$D$10</f>
        <v>64.02</v>
      </c>
      <c r="K30" s="119">
        <f>(K10-(K10*NASTAVENIE!$D$8/100))*(1+(NASTAVENIE!$D$9/100))*NASTAVENIE!$D$10</f>
        <v>67.319999999999993</v>
      </c>
      <c r="L30" s="119">
        <f>(L10-(L10*NASTAVENIE!$D$8/100))*(1+(NASTAVENIE!$D$9/100))*NASTAVENIE!$D$10</f>
        <v>69.959999999999994</v>
      </c>
      <c r="M30" s="119">
        <f>(M10-(M10*NASTAVENIE!$D$8/100))*(1+(NASTAVENIE!$D$9/100))*NASTAVENIE!$D$10</f>
        <v>73.259999999999991</v>
      </c>
      <c r="N30" s="119">
        <f>(N10-(N10*NASTAVENIE!$D$8/100))*(1+(NASTAVENIE!$D$9/100))*NASTAVENIE!$D$10</f>
        <v>76.559999999999988</v>
      </c>
      <c r="O30" s="119">
        <f>(O10-(O10*NASTAVENIE!$D$8/100))*(1+(NASTAVENIE!$D$9/100))*NASTAVENIE!$D$10</f>
        <v>79.86</v>
      </c>
      <c r="P30" s="119">
        <f>(P10-(P10*NASTAVENIE!$D$8/100))*(1+(NASTAVENIE!$D$9/100))*NASTAVENIE!$D$10</f>
        <v>83.82</v>
      </c>
      <c r="Q30" s="119">
        <f>(Q10-(Q10*NASTAVENIE!$D$8/100))*(1+(NASTAVENIE!$D$9/100))*NASTAVENIE!$D$10</f>
        <v>86.46</v>
      </c>
      <c r="R30" s="119">
        <f>(R10-(R10*NASTAVENIE!$D$8/100))*(1+(NASTAVENIE!$D$9/100))*NASTAVENIE!$D$10</f>
        <v>89.759999999999991</v>
      </c>
      <c r="S30" s="119">
        <f>(S10-(S10*NASTAVENIE!$D$8/100))*(1+(NASTAVENIE!$D$9/100))*NASTAVENIE!$D$10</f>
        <v>93.059999999999988</v>
      </c>
      <c r="T30" s="119">
        <f>(T10-(T10*NASTAVENIE!$D$8/100))*(1+(NASTAVENIE!$D$9/100))*NASTAVENIE!$D$10</f>
        <v>96.36</v>
      </c>
      <c r="U30" s="119">
        <f>(U10-(U10*NASTAVENIE!$D$8/100))*(1+(NASTAVENIE!$D$9/100))*NASTAVENIE!$D$10</f>
        <v>99.66</v>
      </c>
      <c r="V30" s="119">
        <f>(V10-(V10*NASTAVENIE!$D$8/100))*(1+(NASTAVENIE!$D$9/100))*NASTAVENIE!$D$10</f>
        <v>102.96</v>
      </c>
      <c r="W30" s="119">
        <f>(W10-(W10*NASTAVENIE!$D$8/100))*(1+(NASTAVENIE!$D$9/100))*NASTAVENIE!$D$10</f>
        <v>106.25999999999999</v>
      </c>
      <c r="X30" s="119">
        <f>(X10-(X10*NASTAVENIE!$D$8/100))*(1+(NASTAVENIE!$D$9/100))*NASTAVENIE!$D$10</f>
        <v>109.55999999999999</v>
      </c>
    </row>
    <row r="31" spans="1:30">
      <c r="A31" s="118">
        <v>1000</v>
      </c>
      <c r="B31" s="119">
        <f>(B11-(B11*NASTAVENIE!$D$8/100))*(1+(NASTAVENIE!$D$9/100))*NASTAVENIE!$D$10</f>
        <v>41.58</v>
      </c>
      <c r="C31" s="119">
        <f>(C11-(C11*NASTAVENIE!$D$8/100))*(1+(NASTAVENIE!$D$9/100))*NASTAVENIE!$D$10</f>
        <v>42.9</v>
      </c>
      <c r="D31" s="119">
        <f>(D11-(D11*NASTAVENIE!$D$8/100))*(1+(NASTAVENIE!$D$9/100))*NASTAVENIE!$D$10</f>
        <v>46.199999999999996</v>
      </c>
      <c r="E31" s="119">
        <f>(E11-(E11*NASTAVENIE!$D$8/100))*(1+(NASTAVENIE!$D$9/100))*NASTAVENIE!$D$10</f>
        <v>50.16</v>
      </c>
      <c r="F31" s="119">
        <f>(F11-(F11*NASTAVENIE!$D$8/100))*(1+(NASTAVENIE!$D$9/100))*NASTAVENIE!$D$10</f>
        <v>53.459999999999994</v>
      </c>
      <c r="G31" s="119">
        <f>(G11-(G11*NASTAVENIE!$D$8/100))*(1+(NASTAVENIE!$D$9/100))*NASTAVENIE!$D$10</f>
        <v>57.42</v>
      </c>
      <c r="H31" s="119">
        <f>(H11-(H11*NASTAVENIE!$D$8/100))*(1+(NASTAVENIE!$D$9/100))*NASTAVENIE!$D$10</f>
        <v>60.72</v>
      </c>
      <c r="I31" s="119">
        <f>(I11-(I11*NASTAVENIE!$D$8/100))*(1+(NASTAVENIE!$D$9/100))*NASTAVENIE!$D$10</f>
        <v>64.02</v>
      </c>
      <c r="J31" s="119">
        <f>(J11-(J11*NASTAVENIE!$D$8/100))*(1+(NASTAVENIE!$D$9/100))*NASTAVENIE!$D$10</f>
        <v>67.97999999999999</v>
      </c>
      <c r="K31" s="119">
        <f>(K11-(K11*NASTAVENIE!$D$8/100))*(1+(NASTAVENIE!$D$9/100))*NASTAVENIE!$D$10</f>
        <v>71.28</v>
      </c>
      <c r="L31" s="119">
        <f>(L11-(L11*NASTAVENIE!$D$8/100))*(1+(NASTAVENIE!$D$9/100))*NASTAVENIE!$D$10</f>
        <v>74.58</v>
      </c>
      <c r="M31" s="119">
        <f>(M11-(M11*NASTAVENIE!$D$8/100))*(1+(NASTAVENIE!$D$9/100))*NASTAVENIE!$D$10</f>
        <v>77.88000000000001</v>
      </c>
      <c r="N31" s="119">
        <f>(N11-(N11*NASTAVENIE!$D$8/100))*(1+(NASTAVENIE!$D$9/100))*NASTAVENIE!$D$10</f>
        <v>81.180000000000007</v>
      </c>
      <c r="O31" s="119">
        <f>(O11-(O11*NASTAVENIE!$D$8/100))*(1+(NASTAVENIE!$D$9/100))*NASTAVENIE!$D$10</f>
        <v>85.14</v>
      </c>
      <c r="P31" s="119">
        <f>(P11-(P11*NASTAVENIE!$D$8/100))*(1+(NASTAVENIE!$D$9/100))*NASTAVENIE!$D$10</f>
        <v>88.44</v>
      </c>
      <c r="Q31" s="119">
        <f>(Q11-(Q11*NASTAVENIE!$D$8/100))*(1+(NASTAVENIE!$D$9/100))*NASTAVENIE!$D$10</f>
        <v>92.399999999999991</v>
      </c>
      <c r="R31" s="119">
        <f>(R11-(R11*NASTAVENIE!$D$8/100))*(1+(NASTAVENIE!$D$9/100))*NASTAVENIE!$D$10</f>
        <v>95.7</v>
      </c>
      <c r="S31" s="119">
        <f>(S11-(S11*NASTAVENIE!$D$8/100))*(1+(NASTAVENIE!$D$9/100))*NASTAVENIE!$D$10</f>
        <v>99.66</v>
      </c>
      <c r="T31" s="119">
        <f>(T11-(T11*NASTAVENIE!$D$8/100))*(1+(NASTAVENIE!$D$9/100))*NASTAVENIE!$D$10</f>
        <v>102.96</v>
      </c>
      <c r="U31" s="119">
        <f>(U11-(U11*NASTAVENIE!$D$8/100))*(1+(NASTAVENIE!$D$9/100))*NASTAVENIE!$D$10</f>
        <v>106.25999999999999</v>
      </c>
      <c r="V31" s="119">
        <f>(V11-(V11*NASTAVENIE!$D$8/100))*(1+(NASTAVENIE!$D$9/100))*NASTAVENIE!$D$10</f>
        <v>109.55999999999999</v>
      </c>
      <c r="W31" s="119">
        <f>(W11-(W11*NASTAVENIE!$D$8/100))*(1+(NASTAVENIE!$D$9/100))*NASTAVENIE!$D$10</f>
        <v>113.52</v>
      </c>
      <c r="X31" s="119">
        <f>(X11-(X11*NASTAVENIE!$D$8/100))*(1+(NASTAVENIE!$D$9/100))*NASTAVENIE!$D$10</f>
        <v>116.82</v>
      </c>
    </row>
    <row r="32" spans="1:30">
      <c r="A32" s="118">
        <v>1100</v>
      </c>
      <c r="B32" s="119">
        <f>(B12-(B12*NASTAVENIE!$D$8/100))*(1+(NASTAVENIE!$D$9/100))*NASTAVENIE!$D$10</f>
        <v>42.9</v>
      </c>
      <c r="C32" s="119">
        <f>(C12-(C12*NASTAVENIE!$D$8/100))*(1+(NASTAVENIE!$D$9/100))*NASTAVENIE!$D$10</f>
        <v>44.879999999999995</v>
      </c>
      <c r="D32" s="119">
        <f>(D12-(D12*NASTAVENIE!$D$8/100))*(1+(NASTAVENIE!$D$9/100))*NASTAVENIE!$D$10</f>
        <v>48.84</v>
      </c>
      <c r="E32" s="119">
        <f>(E12-(E12*NASTAVENIE!$D$8/100))*(1+(NASTAVENIE!$D$9/100))*NASTAVENIE!$D$10</f>
        <v>52.8</v>
      </c>
      <c r="F32" s="119">
        <f>(F12-(F12*NASTAVENIE!$D$8/100))*(1+(NASTAVENIE!$D$9/100))*NASTAVENIE!$D$10</f>
        <v>56.76</v>
      </c>
      <c r="G32" s="119">
        <f>(G12-(G12*NASTAVENIE!$D$8/100))*(1+(NASTAVENIE!$D$9/100))*NASTAVENIE!$D$10</f>
        <v>60.72</v>
      </c>
      <c r="H32" s="119">
        <f>(H12-(H12*NASTAVENIE!$D$8/100))*(1+(NASTAVENIE!$D$9/100))*NASTAVENIE!$D$10</f>
        <v>64.02</v>
      </c>
      <c r="I32" s="119">
        <f>(I12-(I12*NASTAVENIE!$D$8/100))*(1+(NASTAVENIE!$D$9/100))*NASTAVENIE!$D$10</f>
        <v>67.97999999999999</v>
      </c>
      <c r="J32" s="119">
        <f>(J12-(J12*NASTAVENIE!$D$8/100))*(1+(NASTAVENIE!$D$9/100))*NASTAVENIE!$D$10</f>
        <v>71.28</v>
      </c>
      <c r="K32" s="119">
        <f>(K12-(K12*NASTAVENIE!$D$8/100))*(1+(NASTAVENIE!$D$9/100))*NASTAVENIE!$D$10</f>
        <v>75.239999999999995</v>
      </c>
      <c r="L32" s="119">
        <f>(L12-(L12*NASTAVENIE!$D$8/100))*(1+(NASTAVENIE!$D$9/100))*NASTAVENIE!$D$10</f>
        <v>79.2</v>
      </c>
      <c r="M32" s="119">
        <f>(M12-(M12*NASTAVENIE!$D$8/100))*(1+(NASTAVENIE!$D$9/100))*NASTAVENIE!$D$10</f>
        <v>82.5</v>
      </c>
      <c r="N32" s="119">
        <f>(N12-(N12*NASTAVENIE!$D$8/100))*(1+(NASTAVENIE!$D$9/100))*NASTAVENIE!$D$10</f>
        <v>86.46</v>
      </c>
      <c r="O32" s="119">
        <f>(O12-(O12*NASTAVENIE!$D$8/100))*(1+(NASTAVENIE!$D$9/100))*NASTAVENIE!$D$10</f>
        <v>90.419999999999987</v>
      </c>
      <c r="P32" s="119">
        <f>(P12-(P12*NASTAVENIE!$D$8/100))*(1+(NASTAVENIE!$D$9/100))*NASTAVENIE!$D$10</f>
        <v>94.38000000000001</v>
      </c>
      <c r="Q32" s="119">
        <f>(Q12-(Q12*NASTAVENIE!$D$8/100))*(1+(NASTAVENIE!$D$9/100))*NASTAVENIE!$D$10</f>
        <v>97.68</v>
      </c>
      <c r="R32" s="119">
        <f>(R12-(R12*NASTAVENIE!$D$8/100))*(1+(NASTAVENIE!$D$9/100))*NASTAVENIE!$D$10</f>
        <v>101.64</v>
      </c>
      <c r="S32" s="119">
        <f>(S12-(S12*NASTAVENIE!$D$8/100))*(1+(NASTAVENIE!$D$9/100))*NASTAVENIE!$D$10</f>
        <v>104.94</v>
      </c>
      <c r="T32" s="119">
        <f>(T12-(T12*NASTAVENIE!$D$8/100))*(1+(NASTAVENIE!$D$9/100))*NASTAVENIE!$D$10</f>
        <v>108.89999999999999</v>
      </c>
      <c r="U32" s="119">
        <f>(U12-(U12*NASTAVENIE!$D$8/100))*(1+(NASTAVENIE!$D$9/100))*NASTAVENIE!$D$10</f>
        <v>112.86</v>
      </c>
      <c r="V32" s="119">
        <f>(V12-(V12*NASTAVENIE!$D$8/100))*(1+(NASTAVENIE!$D$9/100))*NASTAVENIE!$D$10</f>
        <v>116.16</v>
      </c>
      <c r="W32" s="119">
        <f>(W12-(W12*NASTAVENIE!$D$8/100))*(1+(NASTAVENIE!$D$9/100))*NASTAVENIE!$D$10</f>
        <v>120.11999999999999</v>
      </c>
      <c r="X32" s="119">
        <f>(X12-(X12*NASTAVENIE!$D$8/100))*(1+(NASTAVENIE!$D$9/100))*NASTAVENIE!$D$10</f>
        <v>124.08</v>
      </c>
    </row>
    <row r="33" spans="1:28">
      <c r="A33" s="118">
        <v>1200</v>
      </c>
      <c r="B33" s="119">
        <f>(B13-(B13*NASTAVENIE!$D$8/100))*(1+(NASTAVENIE!$D$9/100))*NASTAVENIE!$D$10</f>
        <v>44.879999999999995</v>
      </c>
      <c r="C33" s="119">
        <f>(C13-(C13*NASTAVENIE!$D$8/100))*(1+(NASTAVENIE!$D$9/100))*NASTAVENIE!$D$10</f>
        <v>47.52</v>
      </c>
      <c r="D33" s="119">
        <f>(D13-(D13*NASTAVENIE!$D$8/100))*(1+(NASTAVENIE!$D$9/100))*NASTAVENIE!$D$10</f>
        <v>51.48</v>
      </c>
      <c r="E33" s="119">
        <f>(E13-(E13*NASTAVENIE!$D$8/100))*(1+(NASTAVENIE!$D$9/100))*NASTAVENIE!$D$10</f>
        <v>55.440000000000005</v>
      </c>
      <c r="F33" s="119">
        <f>(F13-(F13*NASTAVENIE!$D$8/100))*(1+(NASTAVENIE!$D$9/100))*NASTAVENIE!$D$10</f>
        <v>59.4</v>
      </c>
      <c r="G33" s="119">
        <f>(G13-(G13*NASTAVENIE!$D$8/100))*(1+(NASTAVENIE!$D$9/100))*NASTAVENIE!$D$10</f>
        <v>64.02</v>
      </c>
      <c r="H33" s="119">
        <f>(H13-(H13*NASTAVENIE!$D$8/100))*(1+(NASTAVENIE!$D$9/100))*NASTAVENIE!$D$10</f>
        <v>67.97999999999999</v>
      </c>
      <c r="I33" s="119">
        <f>(I13-(I13*NASTAVENIE!$D$8/100))*(1+(NASTAVENIE!$D$9/100))*NASTAVENIE!$D$10</f>
        <v>71.28</v>
      </c>
      <c r="J33" s="119">
        <f>(J13-(J13*NASTAVENIE!$D$8/100))*(1+(NASTAVENIE!$D$9/100))*NASTAVENIE!$D$10</f>
        <v>75.239999999999995</v>
      </c>
      <c r="K33" s="119">
        <f>(K13-(K13*NASTAVENIE!$D$8/100))*(1+(NASTAVENIE!$D$9/100))*NASTAVENIE!$D$10</f>
        <v>79.86</v>
      </c>
      <c r="L33" s="119">
        <f>(L13-(L13*NASTAVENIE!$D$8/100))*(1+(NASTAVENIE!$D$9/100))*NASTAVENIE!$D$10</f>
        <v>83.16</v>
      </c>
      <c r="M33" s="119">
        <f>(M13-(M13*NASTAVENIE!$D$8/100))*(1+(NASTAVENIE!$D$9/100))*NASTAVENIE!$D$10</f>
        <v>87.11999999999999</v>
      </c>
      <c r="N33" s="119">
        <f>(N13-(N13*NASTAVENIE!$D$8/100))*(1+(NASTAVENIE!$D$9/100))*NASTAVENIE!$D$10</f>
        <v>91.08</v>
      </c>
      <c r="O33" s="119">
        <f>(O13-(O13*NASTAVENIE!$D$8/100))*(1+(NASTAVENIE!$D$9/100))*NASTAVENIE!$D$10</f>
        <v>95.04</v>
      </c>
      <c r="P33" s="119">
        <f>(P13-(P13*NASTAVENIE!$D$8/100))*(1+(NASTAVENIE!$D$9/100))*NASTAVENIE!$D$10</f>
        <v>99.66</v>
      </c>
      <c r="Q33" s="119">
        <f>(Q13-(Q13*NASTAVENIE!$D$8/100))*(1+(NASTAVENIE!$D$9/100))*NASTAVENIE!$D$10</f>
        <v>102.96</v>
      </c>
      <c r="R33" s="119">
        <f>(R13-(R13*NASTAVENIE!$D$8/100))*(1+(NASTAVENIE!$D$9/100))*NASTAVENIE!$D$10</f>
        <v>106.91999999999999</v>
      </c>
      <c r="S33" s="119">
        <f>(S13-(S13*NASTAVENIE!$D$8/100))*(1+(NASTAVENIE!$D$9/100))*NASTAVENIE!$D$10</f>
        <v>110.88000000000001</v>
      </c>
      <c r="T33" s="119">
        <f>(T13-(T13*NASTAVENIE!$D$8/100))*(1+(NASTAVENIE!$D$9/100))*NASTAVENIE!$D$10</f>
        <v>114.84</v>
      </c>
      <c r="U33" s="119">
        <f>(U13-(U13*NASTAVENIE!$D$8/100))*(1+(NASTAVENIE!$D$9/100))*NASTAVENIE!$D$10</f>
        <v>118.8</v>
      </c>
      <c r="V33" s="119">
        <f>(V13-(V13*NASTAVENIE!$D$8/100))*(1+(NASTAVENIE!$D$9/100))*NASTAVENIE!$D$10</f>
        <v>122.75999999999999</v>
      </c>
      <c r="W33" s="119">
        <f>(W13-(W13*NASTAVENIE!$D$8/100))*(1+(NASTAVENIE!$D$9/100))*NASTAVENIE!$D$10</f>
        <v>126.71999999999998</v>
      </c>
      <c r="X33" s="119">
        <f>(X13-(X13*NASTAVENIE!$D$8/100))*(1+(NASTAVENIE!$D$9/100))*NASTAVENIE!$D$10</f>
        <v>130.68</v>
      </c>
    </row>
    <row r="34" spans="1:28">
      <c r="A34" s="118">
        <v>1300</v>
      </c>
      <c r="B34" s="119">
        <f>(B14-(B14*NASTAVENIE!$D$8/100))*(1+(NASTAVENIE!$D$9/100))*NASTAVENIE!$D$10</f>
        <v>46.859999999999992</v>
      </c>
      <c r="C34" s="119">
        <f>(C14-(C14*NASTAVENIE!$D$8/100))*(1+(NASTAVENIE!$D$9/100))*NASTAVENIE!$D$10</f>
        <v>50.16</v>
      </c>
      <c r="D34" s="119">
        <f>(D14-(D14*NASTAVENIE!$D$8/100))*(1+(NASTAVENIE!$D$9/100))*NASTAVENIE!$D$10</f>
        <v>54.12</v>
      </c>
      <c r="E34" s="119">
        <f>(E14-(E14*NASTAVENIE!$D$8/100))*(1+(NASTAVENIE!$D$9/100))*NASTAVENIE!$D$10</f>
        <v>58.74</v>
      </c>
      <c r="F34" s="119">
        <f>(F14-(F14*NASTAVENIE!$D$8/100))*(1+(NASTAVENIE!$D$9/100))*NASTAVENIE!$D$10</f>
        <v>62.699999999999996</v>
      </c>
      <c r="G34" s="119">
        <f>(G14-(G14*NASTAVENIE!$D$8/100))*(1+(NASTAVENIE!$D$9/100))*NASTAVENIE!$D$10</f>
        <v>67.319999999999993</v>
      </c>
      <c r="H34" s="119">
        <f>(H14-(H14*NASTAVENIE!$D$8/100))*(1+(NASTAVENIE!$D$9/100))*NASTAVENIE!$D$10</f>
        <v>71.28</v>
      </c>
      <c r="I34" s="119">
        <f>(I14-(I14*NASTAVENIE!$D$8/100))*(1+(NASTAVENIE!$D$9/100))*NASTAVENIE!$D$10</f>
        <v>75.239999999999995</v>
      </c>
      <c r="J34" s="119">
        <f>(J14-(J14*NASTAVENIE!$D$8/100))*(1+(NASTAVENIE!$D$9/100))*NASTAVENIE!$D$10</f>
        <v>79.86</v>
      </c>
      <c r="K34" s="119">
        <f>(K14-(K14*NASTAVENIE!$D$8/100))*(1+(NASTAVENIE!$D$9/100))*NASTAVENIE!$D$10</f>
        <v>83.82</v>
      </c>
      <c r="L34" s="119">
        <f>(L14-(L14*NASTAVENIE!$D$8/100))*(1+(NASTAVENIE!$D$9/100))*NASTAVENIE!$D$10</f>
        <v>87.78</v>
      </c>
      <c r="M34" s="119">
        <f>(M14-(M14*NASTAVENIE!$D$8/100))*(1+(NASTAVENIE!$D$9/100))*NASTAVENIE!$D$10</f>
        <v>91.74</v>
      </c>
      <c r="N34" s="119">
        <f>(N14-(N14*NASTAVENIE!$D$8/100))*(1+(NASTAVENIE!$D$9/100))*NASTAVENIE!$D$10</f>
        <v>96.36</v>
      </c>
      <c r="O34" s="119">
        <f>(O14-(O14*NASTAVENIE!$D$8/100))*(1+(NASTAVENIE!$D$9/100))*NASTAVENIE!$D$10</f>
        <v>100.32</v>
      </c>
      <c r="P34" s="119">
        <f>(P14-(P14*NASTAVENIE!$D$8/100))*(1+(NASTAVENIE!$D$9/100))*NASTAVENIE!$D$10</f>
        <v>104.28</v>
      </c>
      <c r="Q34" s="119">
        <f>(Q14-(Q14*NASTAVENIE!$D$8/100))*(1+(NASTAVENIE!$D$9/100))*NASTAVENIE!$D$10</f>
        <v>108.89999999999999</v>
      </c>
      <c r="R34" s="119">
        <f>(R14-(R14*NASTAVENIE!$D$8/100))*(1+(NASTAVENIE!$D$9/100))*NASTAVENIE!$D$10</f>
        <v>112.86</v>
      </c>
      <c r="S34" s="119">
        <f>(S14-(S14*NASTAVENIE!$D$8/100))*(1+(NASTAVENIE!$D$9/100))*NASTAVENIE!$D$10</f>
        <v>116.82</v>
      </c>
      <c r="T34" s="119">
        <f>(T14-(T14*NASTAVENIE!$D$8/100))*(1+(NASTAVENIE!$D$9/100))*NASTAVENIE!$D$10</f>
        <v>121.44</v>
      </c>
      <c r="U34" s="119">
        <f>(U14-(U14*NASTAVENIE!$D$8/100))*(1+(NASTAVENIE!$D$9/100))*NASTAVENIE!$D$10</f>
        <v>125.39999999999999</v>
      </c>
      <c r="V34" s="119">
        <f>(V14-(V14*NASTAVENIE!$D$8/100))*(1+(NASTAVENIE!$D$9/100))*NASTAVENIE!$D$10</f>
        <v>129.35999999999999</v>
      </c>
      <c r="W34" s="119">
        <f>(W14-(W14*NASTAVENIE!$D$8/100))*(1+(NASTAVENIE!$D$9/100))*NASTAVENIE!$D$10</f>
        <v>133.97999999999999</v>
      </c>
      <c r="X34" s="119">
        <f>(X14-(X14*NASTAVENIE!$D$8/100))*(1+(NASTAVENIE!$D$9/100))*NASTAVENIE!$D$10</f>
        <v>137.94</v>
      </c>
    </row>
    <row r="35" spans="1:28">
      <c r="A35" s="118">
        <v>1400</v>
      </c>
      <c r="B35" s="119">
        <f>(B15-(B15*NASTAVENIE!$D$8/100))*(1+(NASTAVENIE!$D$9/100))*NASTAVENIE!$D$10</f>
        <v>48.18</v>
      </c>
      <c r="C35" s="119">
        <f>(C15-(C15*NASTAVENIE!$D$8/100))*(1+(NASTAVENIE!$D$9/100))*NASTAVENIE!$D$10</f>
        <v>52.14</v>
      </c>
      <c r="D35" s="119">
        <f>(D15-(D15*NASTAVENIE!$D$8/100))*(1+(NASTAVENIE!$D$9/100))*NASTAVENIE!$D$10</f>
        <v>56.1</v>
      </c>
      <c r="E35" s="119">
        <f>(E15-(E15*NASTAVENIE!$D$8/100))*(1+(NASTAVENIE!$D$9/100))*NASTAVENIE!$D$10</f>
        <v>61.379999999999995</v>
      </c>
      <c r="F35" s="119">
        <f>(F15-(F15*NASTAVENIE!$D$8/100))*(1+(NASTAVENIE!$D$9/100))*NASTAVENIE!$D$10</f>
        <v>65.34</v>
      </c>
      <c r="G35" s="119">
        <f>(G15-(G15*NASTAVENIE!$D$8/100))*(1+(NASTAVENIE!$D$9/100))*NASTAVENIE!$D$10</f>
        <v>69.959999999999994</v>
      </c>
      <c r="H35" s="119">
        <f>(H15-(H15*NASTAVENIE!$D$8/100))*(1+(NASTAVENIE!$D$9/100))*NASTAVENIE!$D$10</f>
        <v>74.58</v>
      </c>
      <c r="I35" s="119">
        <f>(I15-(I15*NASTAVENIE!$D$8/100))*(1+(NASTAVENIE!$D$9/100))*NASTAVENIE!$D$10</f>
        <v>79.2</v>
      </c>
      <c r="J35" s="119">
        <f>(J15-(J15*NASTAVENIE!$D$8/100))*(1+(NASTAVENIE!$D$9/100))*NASTAVENIE!$D$10</f>
        <v>83.16</v>
      </c>
      <c r="K35" s="119">
        <f>(K15-(K15*NASTAVENIE!$D$8/100))*(1+(NASTAVENIE!$D$9/100))*NASTAVENIE!$D$10</f>
        <v>87.78</v>
      </c>
      <c r="L35" s="119">
        <f>(L15-(L15*NASTAVENIE!$D$8/100))*(1+(NASTAVENIE!$D$9/100))*NASTAVENIE!$D$10</f>
        <v>91.74</v>
      </c>
      <c r="M35" s="119">
        <f>(M15-(M15*NASTAVENIE!$D$8/100))*(1+(NASTAVENIE!$D$9/100))*NASTAVENIE!$D$10</f>
        <v>96.36</v>
      </c>
      <c r="N35" s="119">
        <f>(N15-(N15*NASTAVENIE!$D$8/100))*(1+(NASTAVENIE!$D$9/100))*NASTAVENIE!$D$10</f>
        <v>100.98</v>
      </c>
      <c r="O35" s="119">
        <f>(O15-(O15*NASTAVENIE!$D$8/100))*(1+(NASTAVENIE!$D$9/100))*NASTAVENIE!$D$10</f>
        <v>104.94</v>
      </c>
      <c r="P35" s="119">
        <f>(P15-(P15*NASTAVENIE!$D$8/100))*(1+(NASTAVENIE!$D$9/100))*NASTAVENIE!$D$10</f>
        <v>110.21999999999998</v>
      </c>
      <c r="Q35" s="119">
        <f>(Q15-(Q15*NASTAVENIE!$D$8/100))*(1+(NASTAVENIE!$D$9/100))*NASTAVENIE!$D$10</f>
        <v>114.18</v>
      </c>
      <c r="R35" s="119">
        <f>(R15-(R15*NASTAVENIE!$D$8/100))*(1+(NASTAVENIE!$D$9/100))*NASTAVENIE!$D$10</f>
        <v>118.8</v>
      </c>
      <c r="S35" s="119">
        <f>(S15-(S15*NASTAVENIE!$D$8/100))*(1+(NASTAVENIE!$D$9/100))*NASTAVENIE!$D$10</f>
        <v>122.75999999999999</v>
      </c>
      <c r="T35" s="119">
        <f>(T15-(T15*NASTAVENIE!$D$8/100))*(1+(NASTAVENIE!$D$9/100))*NASTAVENIE!$D$10</f>
        <v>127.38</v>
      </c>
      <c r="U35" s="119">
        <f>(U15-(U15*NASTAVENIE!$D$8/100))*(1+(NASTAVENIE!$D$9/100))*NASTAVENIE!$D$10</f>
        <v>132</v>
      </c>
      <c r="V35" s="119">
        <f>(V15-(V15*NASTAVENIE!$D$8/100))*(1+(NASTAVENIE!$D$9/100))*NASTAVENIE!$D$10</f>
        <v>135.95999999999998</v>
      </c>
      <c r="W35" s="119">
        <f>(W15-(W15*NASTAVENIE!$D$8/100))*(1+(NASTAVENIE!$D$9/100))*NASTAVENIE!$D$10</f>
        <v>140.58000000000001</v>
      </c>
      <c r="X35" s="119">
        <f>(X15-(X15*NASTAVENIE!$D$8/100))*(1+(NASTAVENIE!$D$9/100))*NASTAVENIE!$D$10</f>
        <v>145.19999999999999</v>
      </c>
    </row>
    <row r="36" spans="1:28">
      <c r="A36" s="118">
        <v>1500</v>
      </c>
      <c r="B36" s="119">
        <f>(B16-(B16*NASTAVENIE!$D$8/100))*(1+(NASTAVENIE!$D$9/100))*NASTAVENIE!$D$10</f>
        <v>50.16</v>
      </c>
      <c r="C36" s="119">
        <f>(C16-(C16*NASTAVENIE!$D$8/100))*(1+(NASTAVENIE!$D$9/100))*NASTAVENIE!$D$10</f>
        <v>54.779999999999994</v>
      </c>
      <c r="D36" s="119">
        <f>(D16-(D16*NASTAVENIE!$D$8/100))*(1+(NASTAVENIE!$D$9/100))*NASTAVENIE!$D$10</f>
        <v>58.74</v>
      </c>
      <c r="E36" s="119">
        <f>(E16-(E16*NASTAVENIE!$D$8/100))*(1+(NASTAVENIE!$D$9/100))*NASTAVENIE!$D$10</f>
        <v>64.02</v>
      </c>
      <c r="F36" s="119">
        <f>(F16-(F16*NASTAVENIE!$D$8/100))*(1+(NASTAVENIE!$D$9/100))*NASTAVENIE!$D$10</f>
        <v>68.64</v>
      </c>
      <c r="G36" s="119">
        <f>(G16-(G16*NASTAVENIE!$D$8/100))*(1+(NASTAVENIE!$D$9/100))*NASTAVENIE!$D$10</f>
        <v>73.259999999999991</v>
      </c>
      <c r="H36" s="119">
        <f>(H16-(H16*NASTAVENIE!$D$8/100))*(1+(NASTAVENIE!$D$9/100))*NASTAVENIE!$D$10</f>
        <v>77.88000000000001</v>
      </c>
      <c r="I36" s="119">
        <f>(I16-(I16*NASTAVENIE!$D$8/100))*(1+(NASTAVENIE!$D$9/100))*NASTAVENIE!$D$10</f>
        <v>82.5</v>
      </c>
      <c r="J36" s="119">
        <f>(J16-(J16*NASTAVENIE!$D$8/100))*(1+(NASTAVENIE!$D$9/100))*NASTAVENIE!$D$10</f>
        <v>87.11999999999999</v>
      </c>
      <c r="K36" s="119">
        <f>(K16-(K16*NASTAVENIE!$D$8/100))*(1+(NASTAVENIE!$D$9/100))*NASTAVENIE!$D$10</f>
        <v>91.74</v>
      </c>
      <c r="L36" s="119">
        <f>(L16-(L16*NASTAVENIE!$D$8/100))*(1+(NASTAVENIE!$D$9/100))*NASTAVENIE!$D$10</f>
        <v>96.36</v>
      </c>
      <c r="M36" s="119">
        <f>(M16-(M16*NASTAVENIE!$D$8/100))*(1+(NASTAVENIE!$D$9/100))*NASTAVENIE!$D$10</f>
        <v>100.98</v>
      </c>
      <c r="N36" s="119">
        <f>(N16-(N16*NASTAVENIE!$D$8/100))*(1+(NASTAVENIE!$D$9/100))*NASTAVENIE!$D$10</f>
        <v>105.6</v>
      </c>
      <c r="O36" s="119">
        <f>(O16-(O16*NASTAVENIE!$D$8/100))*(1+(NASTAVENIE!$D$9/100))*NASTAVENIE!$D$10</f>
        <v>110.21999999999998</v>
      </c>
      <c r="P36" s="119">
        <f>(P16-(P16*NASTAVENIE!$D$8/100))*(1+(NASTAVENIE!$D$9/100))*NASTAVENIE!$D$10</f>
        <v>115.5</v>
      </c>
      <c r="Q36" s="119">
        <f>(Q16-(Q16*NASTAVENIE!$D$8/100))*(1+(NASTAVENIE!$D$9/100))*NASTAVENIE!$D$10</f>
        <v>119.46</v>
      </c>
      <c r="R36" s="119">
        <f>(R16-(R16*NASTAVENIE!$D$8/100))*(1+(NASTAVENIE!$D$9/100))*NASTAVENIE!$D$10</f>
        <v>124.08</v>
      </c>
      <c r="S36" s="119">
        <f>(S16-(S16*NASTAVENIE!$D$8/100))*(1+(NASTAVENIE!$D$9/100))*NASTAVENIE!$D$10</f>
        <v>129.35999999999999</v>
      </c>
      <c r="T36" s="119">
        <f>(T16-(T16*NASTAVENIE!$D$8/100))*(1+(NASTAVENIE!$D$9/100))*NASTAVENIE!$D$10</f>
        <v>133.32</v>
      </c>
      <c r="U36" s="119">
        <f>(U16-(U16*NASTAVENIE!$D$8/100))*(1+(NASTAVENIE!$D$9/100))*NASTAVENIE!$D$10</f>
        <v>137.94</v>
      </c>
      <c r="V36" s="119">
        <f>(V16-(V16*NASTAVENIE!$D$8/100))*(1+(NASTAVENIE!$D$9/100))*NASTAVENIE!$D$10</f>
        <v>143.22</v>
      </c>
      <c r="W36" s="119">
        <f>(W16-(W16*NASTAVENIE!$D$8/100))*(1+(NASTAVENIE!$D$9/100))*NASTAVENIE!$D$10</f>
        <v>147.18</v>
      </c>
      <c r="X36" s="119">
        <f>(X16-(X16*NASTAVENIE!$D$8/100))*(1+(NASTAVENIE!$D$9/100))*NASTAVENIE!$D$10</f>
        <v>152.45999999999998</v>
      </c>
    </row>
    <row r="37" spans="1:28">
      <c r="A37" s="118">
        <v>1600</v>
      </c>
      <c r="B37" s="119">
        <f>(B17-(B17*NASTAVENIE!$D$8/100))*(1+(NASTAVENIE!$D$9/100))*NASTAVENIE!$D$10</f>
        <v>52.14</v>
      </c>
      <c r="C37" s="119">
        <f>(C17-(C17*NASTAVENIE!$D$8/100))*(1+(NASTAVENIE!$D$9/100))*NASTAVENIE!$D$10</f>
        <v>56.76</v>
      </c>
      <c r="D37" s="119">
        <f>(D17-(D17*NASTAVENIE!$D$8/100))*(1+(NASTAVENIE!$D$9/100))*NASTAVENIE!$D$10</f>
        <v>61.379999999999995</v>
      </c>
      <c r="E37" s="119">
        <f>(E17-(E17*NASTAVENIE!$D$8/100))*(1+(NASTAVENIE!$D$9/100))*NASTAVENIE!$D$10</f>
        <v>66.66</v>
      </c>
      <c r="F37" s="119">
        <f>(F17-(F17*NASTAVENIE!$D$8/100))*(1+(NASTAVENIE!$D$9/100))*NASTAVENIE!$D$10</f>
        <v>71.94</v>
      </c>
      <c r="G37" s="119">
        <f>(G17-(G17*NASTAVENIE!$D$8/100))*(1+(NASTAVENIE!$D$9/100))*NASTAVENIE!$D$10</f>
        <v>76.559999999999988</v>
      </c>
      <c r="H37" s="119">
        <f>(H17-(H17*NASTAVENIE!$D$8/100))*(1+(NASTAVENIE!$D$9/100))*NASTAVENIE!$D$10</f>
        <v>81.180000000000007</v>
      </c>
      <c r="I37" s="119">
        <f>(I17-(I17*NASTAVENIE!$D$8/100))*(1+(NASTAVENIE!$D$9/100))*NASTAVENIE!$D$10</f>
        <v>86.46</v>
      </c>
      <c r="J37" s="119">
        <f>(J17-(J17*NASTAVENIE!$D$8/100))*(1+(NASTAVENIE!$D$9/100))*NASTAVENIE!$D$10</f>
        <v>91.08</v>
      </c>
      <c r="K37" s="119">
        <f>(K17-(K17*NASTAVENIE!$D$8/100))*(1+(NASTAVENIE!$D$9/100))*NASTAVENIE!$D$10</f>
        <v>96.36</v>
      </c>
      <c r="L37" s="119">
        <f>(L17-(L17*NASTAVENIE!$D$8/100))*(1+(NASTAVENIE!$D$9/100))*NASTAVENIE!$D$10</f>
        <v>100.98</v>
      </c>
      <c r="M37" s="119">
        <f>(M17-(M17*NASTAVENIE!$D$8/100))*(1+(NASTAVENIE!$D$9/100))*NASTAVENIE!$D$10</f>
        <v>105.6</v>
      </c>
      <c r="N37" s="119">
        <f>(N17-(N17*NASTAVENIE!$D$8/100))*(1+(NASTAVENIE!$D$9/100))*NASTAVENIE!$D$10</f>
        <v>110.21999999999998</v>
      </c>
      <c r="O37" s="119">
        <f>(O17-(O17*NASTAVENIE!$D$8/100))*(1+(NASTAVENIE!$D$9/100))*NASTAVENIE!$D$10</f>
        <v>115.5</v>
      </c>
      <c r="P37" s="119">
        <f>(P17-(P17*NASTAVENIE!$D$8/100))*(1+(NASTAVENIE!$D$9/100))*NASTAVENIE!$D$10</f>
        <v>120.11999999999999</v>
      </c>
      <c r="Q37" s="119">
        <f>(Q17-(Q17*NASTAVENIE!$D$8/100))*(1+(NASTAVENIE!$D$9/100))*NASTAVENIE!$D$10</f>
        <v>125.39999999999999</v>
      </c>
      <c r="R37" s="119">
        <f>(R17-(R17*NASTAVENIE!$D$8/100))*(1+(NASTAVENIE!$D$9/100))*NASTAVENIE!$D$10</f>
        <v>130.01999999999998</v>
      </c>
      <c r="S37" s="119">
        <f>(S17-(S17*NASTAVENIE!$D$8/100))*(1+(NASTAVENIE!$D$9/100))*NASTAVENIE!$D$10</f>
        <v>134.63999999999999</v>
      </c>
      <c r="T37" s="119">
        <f>(T17-(T17*NASTAVENIE!$D$8/100))*(1+(NASTAVENIE!$D$9/100))*NASTAVENIE!$D$10</f>
        <v>139.91999999999999</v>
      </c>
      <c r="U37" s="119">
        <f>(U17-(U17*NASTAVENIE!$D$8/100))*(1+(NASTAVENIE!$D$9/100))*NASTAVENIE!$D$10</f>
        <v>144.54</v>
      </c>
      <c r="V37" s="119">
        <f>(V17-(V17*NASTAVENIE!$D$8/100))*(1+(NASTAVENIE!$D$9/100))*NASTAVENIE!$D$10</f>
        <v>149.16</v>
      </c>
      <c r="W37" s="119">
        <f>(W17-(W17*NASTAVENIE!$D$8/100))*(1+(NASTAVENIE!$D$9/100))*NASTAVENIE!$D$10</f>
        <v>154.43999999999997</v>
      </c>
      <c r="X37" s="119">
        <f>(X17-(X17*NASTAVENIE!$D$8/100))*(1+(NASTAVENIE!$D$9/100))*NASTAVENIE!$D$10</f>
        <v>159.06</v>
      </c>
    </row>
    <row r="38" spans="1:28">
      <c r="A38" s="118">
        <v>1700</v>
      </c>
      <c r="B38" s="119">
        <f>(B18-(B18*NASTAVENIE!$D$8/100))*(1+(NASTAVENIE!$D$9/100))*NASTAVENIE!$D$10</f>
        <v>54.779999999999994</v>
      </c>
      <c r="C38" s="119">
        <f>(C18-(C18*NASTAVENIE!$D$8/100))*(1+(NASTAVENIE!$D$9/100))*NASTAVENIE!$D$10</f>
        <v>59.4</v>
      </c>
      <c r="D38" s="119">
        <f>(D18-(D18*NASTAVENIE!$D$8/100))*(1+(NASTAVENIE!$D$9/100))*NASTAVENIE!$D$10</f>
        <v>64.02</v>
      </c>
      <c r="E38" s="119">
        <f>(E18-(E18*NASTAVENIE!$D$8/100))*(1+(NASTAVENIE!$D$9/100))*NASTAVENIE!$D$10</f>
        <v>69.959999999999994</v>
      </c>
      <c r="F38" s="119">
        <f>(F18-(F18*NASTAVENIE!$D$8/100))*(1+(NASTAVENIE!$D$9/100))*NASTAVENIE!$D$10</f>
        <v>74.58</v>
      </c>
      <c r="G38" s="119">
        <f>(G18-(G18*NASTAVENIE!$D$8/100))*(1+(NASTAVENIE!$D$9/100))*NASTAVENIE!$D$10</f>
        <v>79.86</v>
      </c>
      <c r="H38" s="119">
        <f>(H18-(H18*NASTAVENIE!$D$8/100))*(1+(NASTAVENIE!$D$9/100))*NASTAVENIE!$D$10</f>
        <v>85.14</v>
      </c>
      <c r="I38" s="119">
        <f>(I18-(I18*NASTAVENIE!$D$8/100))*(1+(NASTAVENIE!$D$9/100))*NASTAVENIE!$D$10</f>
        <v>90.419999999999987</v>
      </c>
      <c r="J38" s="119">
        <f>(J18-(J18*NASTAVENIE!$D$8/100))*(1+(NASTAVENIE!$D$9/100))*NASTAVENIE!$D$10</f>
        <v>95.04</v>
      </c>
      <c r="K38" s="119">
        <f>(K18-(K18*NASTAVENIE!$D$8/100))*(1+(NASTAVENIE!$D$9/100))*NASTAVENIE!$D$10</f>
        <v>100.32</v>
      </c>
      <c r="L38" s="119">
        <f>(L18-(L18*NASTAVENIE!$D$8/100))*(1+(NASTAVENIE!$D$9/100))*NASTAVENIE!$D$10</f>
        <v>104.94</v>
      </c>
      <c r="M38" s="119">
        <f>(M18-(M18*NASTAVENIE!$D$8/100))*(1+(NASTAVENIE!$D$9/100))*NASTAVENIE!$D$10</f>
        <v>110.21999999999998</v>
      </c>
      <c r="N38" s="119">
        <f>(N18-(N18*NASTAVENIE!$D$8/100))*(1+(NASTAVENIE!$D$9/100))*NASTAVENIE!$D$10</f>
        <v>115.5</v>
      </c>
      <c r="O38" s="119">
        <f>(O18-(O18*NASTAVENIE!$D$8/100))*(1+(NASTAVENIE!$D$9/100))*NASTAVENIE!$D$10</f>
        <v>120.78</v>
      </c>
      <c r="P38" s="119">
        <f>(P18-(P18*NASTAVENIE!$D$8/100))*(1+(NASTAVENIE!$D$9/100))*NASTAVENIE!$D$10</f>
        <v>126.05999999999999</v>
      </c>
      <c r="Q38" s="119">
        <f>(Q18-(Q18*NASTAVENIE!$D$8/100))*(1+(NASTAVENIE!$D$9/100))*NASTAVENIE!$D$10</f>
        <v>130.68</v>
      </c>
      <c r="R38" s="119">
        <f>(R18-(R18*NASTAVENIE!$D$8/100))*(1+(NASTAVENIE!$D$9/100))*NASTAVENIE!$D$10</f>
        <v>135.95999999999998</v>
      </c>
      <c r="S38" s="119">
        <f>(S18-(S18*NASTAVENIE!$D$8/100))*(1+(NASTAVENIE!$D$9/100))*NASTAVENIE!$D$10</f>
        <v>140.58000000000001</v>
      </c>
      <c r="T38" s="119">
        <f>(T18-(T18*NASTAVENIE!$D$8/100))*(1+(NASTAVENIE!$D$9/100))*NASTAVENIE!$D$10</f>
        <v>145.85999999999999</v>
      </c>
      <c r="U38" s="119">
        <f>(U18-(U18*NASTAVENIE!$D$8/100))*(1+(NASTAVENIE!$D$9/100))*NASTAVENIE!$D$10</f>
        <v>151.13999999999999</v>
      </c>
      <c r="V38" s="119">
        <f>(V18-(V18*NASTAVENIE!$D$8/100))*(1+(NASTAVENIE!$D$9/100))*NASTAVENIE!$D$10</f>
        <v>156.41999999999999</v>
      </c>
      <c r="W38" s="119">
        <f>(W18-(W18*NASTAVENIE!$D$8/100))*(1+(NASTAVENIE!$D$9/100))*NASTAVENIE!$D$10</f>
        <v>161.04</v>
      </c>
      <c r="X38" s="119">
        <f>(X18-(X18*NASTAVENIE!$D$8/100))*(1+(NASTAVENIE!$D$9/100))*NASTAVENIE!$D$10</f>
        <v>223.08</v>
      </c>
    </row>
    <row r="39" spans="1:28">
      <c r="A39" s="118">
        <v>1800</v>
      </c>
      <c r="B39" s="119">
        <f>(B19-(B19*NASTAVENIE!$D$8/100))*(1+(NASTAVENIE!$D$9/100))*NASTAVENIE!$D$10</f>
        <v>56.76</v>
      </c>
      <c r="C39" s="119">
        <f>(C19-(C19*NASTAVENIE!$D$8/100))*(1+(NASTAVENIE!$D$9/100))*NASTAVENIE!$D$10</f>
        <v>62.04</v>
      </c>
      <c r="D39" s="119">
        <f>(D19-(D19*NASTAVENIE!$D$8/100))*(1+(NASTAVENIE!$D$9/100))*NASTAVENIE!$D$10</f>
        <v>67.319999999999993</v>
      </c>
      <c r="E39" s="119">
        <f>(E19-(E19*NASTAVENIE!$D$8/100))*(1+(NASTAVENIE!$D$9/100))*NASTAVENIE!$D$10</f>
        <v>73.259999999999991</v>
      </c>
      <c r="F39" s="119">
        <f>(F19-(F19*NASTAVENIE!$D$8/100))*(1+(NASTAVENIE!$D$9/100))*NASTAVENIE!$D$10</f>
        <v>77.88000000000001</v>
      </c>
      <c r="G39" s="119">
        <f>(G19-(G19*NASTAVENIE!$D$8/100))*(1+(NASTAVENIE!$D$9/100))*NASTAVENIE!$D$10</f>
        <v>83.82</v>
      </c>
      <c r="H39" s="119">
        <f>(H19-(H19*NASTAVENIE!$D$8/100))*(1+(NASTAVENIE!$D$9/100))*NASTAVENIE!$D$10</f>
        <v>88.44</v>
      </c>
      <c r="I39" s="119">
        <f>(I19-(I19*NASTAVENIE!$D$8/100))*(1+(NASTAVENIE!$D$9/100))*NASTAVENIE!$D$10</f>
        <v>94.38000000000001</v>
      </c>
      <c r="J39" s="119">
        <f>(J19-(J19*NASTAVENIE!$D$8/100))*(1+(NASTAVENIE!$D$9/100))*NASTAVENIE!$D$10</f>
        <v>99.66</v>
      </c>
      <c r="K39" s="119">
        <f>(K19-(K19*NASTAVENIE!$D$8/100))*(1+(NASTAVENIE!$D$9/100))*NASTAVENIE!$D$10</f>
        <v>104.28</v>
      </c>
      <c r="L39" s="119">
        <f>(L19-(L19*NASTAVENIE!$D$8/100))*(1+(NASTAVENIE!$D$9/100))*NASTAVENIE!$D$10</f>
        <v>110.21999999999998</v>
      </c>
      <c r="M39" s="119">
        <f>(M19-(M19*NASTAVENIE!$D$8/100))*(1+(NASTAVENIE!$D$9/100))*NASTAVENIE!$D$10</f>
        <v>114.84</v>
      </c>
      <c r="N39" s="119">
        <f>(N19-(N19*NASTAVENIE!$D$8/100))*(1+(NASTAVENIE!$D$9/100))*NASTAVENIE!$D$10</f>
        <v>120.11999999999999</v>
      </c>
      <c r="O39" s="119">
        <f>(O19-(O19*NASTAVENIE!$D$8/100))*(1+(NASTAVENIE!$D$9/100))*NASTAVENIE!$D$10</f>
        <v>126.05999999999999</v>
      </c>
      <c r="P39" s="119">
        <f>(P19-(P19*NASTAVENIE!$D$8/100))*(1+(NASTAVENIE!$D$9/100))*NASTAVENIE!$D$10</f>
        <v>131.34</v>
      </c>
      <c r="Q39" s="119">
        <f>(Q19-(Q19*NASTAVENIE!$D$8/100))*(1+(NASTAVENIE!$D$9/100))*NASTAVENIE!$D$10</f>
        <v>136.61999999999998</v>
      </c>
      <c r="R39" s="119">
        <f>(R19-(R19*NASTAVENIE!$D$8/100))*(1+(NASTAVENIE!$D$9/100))*NASTAVENIE!$D$10</f>
        <v>141.9</v>
      </c>
      <c r="S39" s="119">
        <f>(S19-(S19*NASTAVENIE!$D$8/100))*(1+(NASTAVENIE!$D$9/100))*NASTAVENIE!$D$10</f>
        <v>147.18</v>
      </c>
      <c r="T39" s="119">
        <f>(T19-(T19*NASTAVENIE!$D$8/100))*(1+(NASTAVENIE!$D$9/100))*NASTAVENIE!$D$10</f>
        <v>152.45999999999998</v>
      </c>
      <c r="U39" s="119">
        <f>(U19-(U19*NASTAVENIE!$D$8/100))*(1+(NASTAVENIE!$D$9/100))*NASTAVENIE!$D$10</f>
        <v>157.73999999999998</v>
      </c>
      <c r="V39" s="119">
        <f>(V19-(V19*NASTAVENIE!$D$8/100))*(1+(NASTAVENIE!$D$9/100))*NASTAVENIE!$D$10</f>
        <v>218.46</v>
      </c>
      <c r="W39" s="119">
        <f>(W19-(W19*NASTAVENIE!$D$8/100))*(1+(NASTAVENIE!$D$9/100))*NASTAVENIE!$D$10</f>
        <v>226.38</v>
      </c>
      <c r="X39" s="119">
        <f>(X19-(X19*NASTAVENIE!$D$8/100))*(1+(NASTAVENIE!$D$9/100))*NASTAVENIE!$D$10</f>
        <v>234.29999999999998</v>
      </c>
    </row>
    <row r="40" spans="1:28">
      <c r="A40" s="118">
        <v>1900</v>
      </c>
      <c r="B40" s="119">
        <f>(B20-(B20*NASTAVENIE!$D$8/100))*(1+(NASTAVENIE!$D$9/100))*NASTAVENIE!$D$10</f>
        <v>58.74</v>
      </c>
      <c r="C40" s="119">
        <f>(C20-(C20*NASTAVENIE!$D$8/100))*(1+(NASTAVENIE!$D$9/100))*NASTAVENIE!$D$10</f>
        <v>64.02</v>
      </c>
      <c r="D40" s="119">
        <f>(D20-(D20*NASTAVENIE!$D$8/100))*(1+(NASTAVENIE!$D$9/100))*NASTAVENIE!$D$10</f>
        <v>69.3</v>
      </c>
      <c r="E40" s="119">
        <f>(E20-(E20*NASTAVENIE!$D$8/100))*(1+(NASTAVENIE!$D$9/100))*NASTAVENIE!$D$10</f>
        <v>75.239999999999995</v>
      </c>
      <c r="F40" s="119">
        <f>(F20-(F20*NASTAVENIE!$D$8/100))*(1+(NASTAVENIE!$D$9/100))*NASTAVENIE!$D$10</f>
        <v>81.180000000000007</v>
      </c>
      <c r="G40" s="119">
        <f>(G20-(G20*NASTAVENIE!$D$8/100))*(1+(NASTAVENIE!$D$9/100))*NASTAVENIE!$D$10</f>
        <v>86.46</v>
      </c>
      <c r="H40" s="119">
        <f>(H20-(H20*NASTAVENIE!$D$8/100))*(1+(NASTAVENIE!$D$9/100))*NASTAVENIE!$D$10</f>
        <v>92.399999999999991</v>
      </c>
      <c r="I40" s="119">
        <f>(I20-(I20*NASTAVENIE!$D$8/100))*(1+(NASTAVENIE!$D$9/100))*NASTAVENIE!$D$10</f>
        <v>97.68</v>
      </c>
      <c r="J40" s="119">
        <f>(J20-(J20*NASTAVENIE!$D$8/100))*(1+(NASTAVENIE!$D$9/100))*NASTAVENIE!$D$10</f>
        <v>102.96</v>
      </c>
      <c r="K40" s="119">
        <f>(K20-(K20*NASTAVENIE!$D$8/100))*(1+(NASTAVENIE!$D$9/100))*NASTAVENIE!$D$10</f>
        <v>108.89999999999999</v>
      </c>
      <c r="L40" s="119">
        <f>(L20-(L20*NASTAVENIE!$D$8/100))*(1+(NASTAVENIE!$D$9/100))*NASTAVENIE!$D$10</f>
        <v>114.18</v>
      </c>
      <c r="M40" s="119">
        <f>(M20-(M20*NASTAVENIE!$D$8/100))*(1+(NASTAVENIE!$D$9/100))*NASTAVENIE!$D$10</f>
        <v>119.46</v>
      </c>
      <c r="N40" s="119">
        <f>(N20-(N20*NASTAVENIE!$D$8/100))*(1+(NASTAVENIE!$D$9/100))*NASTAVENIE!$D$10</f>
        <v>125.39999999999999</v>
      </c>
      <c r="O40" s="119">
        <f>(O20-(O20*NASTAVENIE!$D$8/100))*(1+(NASTAVENIE!$D$9/100))*NASTAVENIE!$D$10</f>
        <v>130.68</v>
      </c>
      <c r="P40" s="119">
        <f>(P20-(P20*NASTAVENIE!$D$8/100))*(1+(NASTAVENIE!$D$9/100))*NASTAVENIE!$D$10</f>
        <v>136.61999999999998</v>
      </c>
      <c r="Q40" s="119">
        <f>(Q20-(Q20*NASTAVENIE!$D$8/100))*(1+(NASTAVENIE!$D$9/100))*NASTAVENIE!$D$10</f>
        <v>142.56</v>
      </c>
      <c r="R40" s="119">
        <f>(R20-(R20*NASTAVENIE!$D$8/100))*(1+(NASTAVENIE!$D$9/100))*NASTAVENIE!$D$10</f>
        <v>147.84</v>
      </c>
      <c r="S40" s="119">
        <f>(S20-(S20*NASTAVENIE!$D$8/100))*(1+(NASTAVENIE!$D$9/100))*NASTAVENIE!$D$10</f>
        <v>153.11999999999998</v>
      </c>
      <c r="T40" s="119">
        <f>(T20-(T20*NASTAVENIE!$D$8/100))*(1+(NASTAVENIE!$D$9/100))*NASTAVENIE!$D$10</f>
        <v>159.06</v>
      </c>
      <c r="U40" s="119">
        <f>(U20-(U20*NASTAVENIE!$D$8/100))*(1+(NASTAVENIE!$D$9/100))*NASTAVENIE!$D$10</f>
        <v>220.43999999999997</v>
      </c>
      <c r="V40" s="119">
        <f>(V20-(V20*NASTAVENIE!$D$8/100))*(1+(NASTAVENIE!$D$9/100))*NASTAVENIE!$D$10</f>
        <v>229.01999999999998</v>
      </c>
      <c r="W40" s="119">
        <f>(W20-(W20*NASTAVENIE!$D$8/100))*(1+(NASTAVENIE!$D$9/100))*NASTAVENIE!$D$10</f>
        <v>236.93999999999997</v>
      </c>
      <c r="X40" s="119">
        <f>(X20-(X20*NASTAVENIE!$D$8/100))*(1+(NASTAVENIE!$D$9/100))*NASTAVENIE!$D$10</f>
        <v>245.51999999999998</v>
      </c>
    </row>
    <row r="41" spans="1:28">
      <c r="A41" s="118">
        <v>2000</v>
      </c>
      <c r="B41" s="119">
        <f>(B21-(B21*NASTAVENIE!$D$8/100))*(1+(NASTAVENIE!$D$9/100))*NASTAVENIE!$D$10</f>
        <v>61.379999999999995</v>
      </c>
      <c r="C41" s="119">
        <f>(C21-(C21*NASTAVENIE!$D$8/100))*(1+(NASTAVENIE!$D$9/100))*NASTAVENIE!$D$10</f>
        <v>66.66</v>
      </c>
      <c r="D41" s="119">
        <f>(D21-(D21*NASTAVENIE!$D$8/100))*(1+(NASTAVENIE!$D$9/100))*NASTAVENIE!$D$10</f>
        <v>71.94</v>
      </c>
      <c r="E41" s="119">
        <f>(E21-(E21*NASTAVENIE!$D$8/100))*(1+(NASTAVENIE!$D$9/100))*NASTAVENIE!$D$10</f>
        <v>78.540000000000006</v>
      </c>
      <c r="F41" s="119">
        <f>(F21-(F21*NASTAVENIE!$D$8/100))*(1+(NASTAVENIE!$D$9/100))*NASTAVENIE!$D$10</f>
        <v>83.82</v>
      </c>
      <c r="G41" s="119">
        <f>(G21-(G21*NASTAVENIE!$D$8/100))*(1+(NASTAVENIE!$D$9/100))*NASTAVENIE!$D$10</f>
        <v>89.759999999999991</v>
      </c>
      <c r="H41" s="119">
        <f>(H21-(H21*NASTAVENIE!$D$8/100))*(1+(NASTAVENIE!$D$9/100))*NASTAVENIE!$D$10</f>
        <v>95.7</v>
      </c>
      <c r="I41" s="119">
        <f>(I21-(I21*NASTAVENIE!$D$8/100))*(1+(NASTAVENIE!$D$9/100))*NASTAVENIE!$D$10</f>
        <v>101.64</v>
      </c>
      <c r="J41" s="119">
        <f>(J21-(J21*NASTAVENIE!$D$8/100))*(1+(NASTAVENIE!$D$9/100))*NASTAVENIE!$D$10</f>
        <v>106.91999999999999</v>
      </c>
      <c r="K41" s="119">
        <f>(K21-(K21*NASTAVENIE!$D$8/100))*(1+(NASTAVENIE!$D$9/100))*NASTAVENIE!$D$10</f>
        <v>112.86</v>
      </c>
      <c r="L41" s="119">
        <f>(L21-(L21*NASTAVENIE!$D$8/100))*(1+(NASTAVENIE!$D$9/100))*NASTAVENIE!$D$10</f>
        <v>118.8</v>
      </c>
      <c r="M41" s="119">
        <f>(M21-(M21*NASTAVENIE!$D$8/100))*(1+(NASTAVENIE!$D$9/100))*NASTAVENIE!$D$10</f>
        <v>124.08</v>
      </c>
      <c r="N41" s="119">
        <f>(N21-(N21*NASTAVENIE!$D$8/100))*(1+(NASTAVENIE!$D$9/100))*NASTAVENIE!$D$10</f>
        <v>130.01999999999998</v>
      </c>
      <c r="O41" s="119">
        <f>(O21-(O21*NASTAVENIE!$D$8/100))*(1+(NASTAVENIE!$D$9/100))*NASTAVENIE!$D$10</f>
        <v>135.95999999999998</v>
      </c>
      <c r="P41" s="119">
        <f>(P21-(P21*NASTAVENIE!$D$8/100))*(1+(NASTAVENIE!$D$9/100))*NASTAVENIE!$D$10</f>
        <v>141.9</v>
      </c>
      <c r="Q41" s="119">
        <f>(Q21-(Q21*NASTAVENIE!$D$8/100))*(1+(NASTAVENIE!$D$9/100))*NASTAVENIE!$D$10</f>
        <v>147.84</v>
      </c>
      <c r="R41" s="119">
        <f>(R21-(R21*NASTAVENIE!$D$8/100))*(1+(NASTAVENIE!$D$9/100))*NASTAVENIE!$D$10</f>
        <v>153.11999999999998</v>
      </c>
      <c r="S41" s="119">
        <f>(S21-(S21*NASTAVENIE!$D$8/100))*(1+(NASTAVENIE!$D$9/100))*NASTAVENIE!$D$10</f>
        <v>159.06</v>
      </c>
      <c r="T41" s="119">
        <f>(T21-(T21*NASTAVENIE!$D$8/100))*(1+(NASTAVENIE!$D$9/100))*NASTAVENIE!$D$10</f>
        <v>221.76000000000002</v>
      </c>
      <c r="U41" s="119">
        <f>(U21-(U21*NASTAVENIE!$D$8/100))*(1+(NASTAVENIE!$D$9/100))*NASTAVENIE!$D$10</f>
        <v>230.33999999999997</v>
      </c>
      <c r="V41" s="119">
        <f>(V21-(V21*NASTAVENIE!$D$8/100))*(1+(NASTAVENIE!$D$9/100))*NASTAVENIE!$D$10</f>
        <v>238.92</v>
      </c>
      <c r="W41" s="119">
        <f>(W21-(W21*NASTAVENIE!$D$8/100))*(1+(NASTAVENIE!$D$9/100))*NASTAVENIE!$D$10</f>
        <v>247.5</v>
      </c>
      <c r="X41" s="119">
        <f>(X21-(X21*NASTAVENIE!$D$8/100))*(1+(NASTAVENIE!$D$9/100))*NASTAVENIE!$D$10</f>
        <v>256.08</v>
      </c>
    </row>
    <row r="43" spans="1:28" ht="24.95" customHeight="1">
      <c r="A43" s="144" t="s">
        <v>142</v>
      </c>
      <c r="B43" s="308" t="s">
        <v>144</v>
      </c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</row>
    <row r="44" spans="1:28">
      <c r="A44" s="118">
        <v>400</v>
      </c>
      <c r="B44" s="119">
        <f>B25*(1+NASTAVENIE!$D$11/100)</f>
        <v>37.223999999999997</v>
      </c>
      <c r="C44" s="119">
        <f>C25*(1+NASTAVENIE!$D$11/100)</f>
        <v>38.807999999999993</v>
      </c>
      <c r="D44" s="119">
        <f>D25*(1+NASTAVENIE!$D$11/100)</f>
        <v>40.391999999999996</v>
      </c>
      <c r="E44" s="119">
        <f>E25*(1+NASTAVENIE!$D$11/100)</f>
        <v>43.559999999999995</v>
      </c>
      <c r="F44" s="119">
        <f>F25*(1+NASTAVENIE!$D$11/100)</f>
        <v>45.143999999999998</v>
      </c>
      <c r="G44" s="119">
        <f>G25*(1+NASTAVENIE!$D$11/100)</f>
        <v>47.52</v>
      </c>
      <c r="H44" s="119">
        <f>H25*(1+NASTAVENIE!$D$11/100)</f>
        <v>49.895999999999994</v>
      </c>
      <c r="I44" s="119">
        <f>I25*(1+NASTAVENIE!$D$11/100)</f>
        <v>51.48</v>
      </c>
      <c r="J44" s="119">
        <f>J25*(1+NASTAVENIE!$D$11/100)</f>
        <v>53.855999999999995</v>
      </c>
      <c r="K44" s="119">
        <f>K25*(1+NASTAVENIE!$D$11/100)</f>
        <v>56.231999999999992</v>
      </c>
      <c r="L44" s="119">
        <f>L25*(1+NASTAVENIE!$D$11/100)</f>
        <v>57.815999999999995</v>
      </c>
      <c r="M44" s="119">
        <f>M25*(1+NASTAVENIE!$D$11/100)</f>
        <v>60.191999999999993</v>
      </c>
      <c r="N44" s="119">
        <f>N25*(1+NASTAVENIE!$D$11/100)</f>
        <v>62.567999999999998</v>
      </c>
      <c r="O44" s="119">
        <f>O25*(1+NASTAVENIE!$D$11/100)</f>
        <v>65.73599999999999</v>
      </c>
      <c r="P44" s="119">
        <f>P25*(1+NASTAVENIE!$D$11/100)</f>
        <v>68.111999999999995</v>
      </c>
      <c r="Q44" s="119">
        <f>Q25*(1+NASTAVENIE!$D$11/100)</f>
        <v>70.488</v>
      </c>
      <c r="R44" s="119">
        <f>R25*(1+NASTAVENIE!$D$11/100)</f>
        <v>73.655999999999992</v>
      </c>
      <c r="S44" s="119">
        <f>S25*(1+NASTAVENIE!$D$11/100)</f>
        <v>76.031999999999982</v>
      </c>
      <c r="T44" s="119">
        <f>T25*(1+NASTAVENIE!$D$11/100)</f>
        <v>78.408000000000001</v>
      </c>
      <c r="U44" s="119">
        <f>U25*(1+NASTAVENIE!$D$11/100)</f>
        <v>80.783999999999992</v>
      </c>
      <c r="V44" s="119">
        <f>V25*(1+NASTAVENIE!$D$11/100)</f>
        <v>83.951999999999984</v>
      </c>
      <c r="W44" s="119">
        <f>W25*(1+NASTAVENIE!$D$11/100)</f>
        <v>86.327999999999989</v>
      </c>
      <c r="X44" s="119">
        <f>X25*(1+NASTAVENIE!$D$11/100)</f>
        <v>88.703999999999994</v>
      </c>
      <c r="AB44" s="124"/>
    </row>
    <row r="45" spans="1:28">
      <c r="A45" s="118">
        <v>500</v>
      </c>
      <c r="B45" s="119">
        <f>B26*(1+NASTAVENIE!$D$11/100)</f>
        <v>38.807999999999993</v>
      </c>
      <c r="C45" s="119">
        <f>C26*(1+NASTAVENIE!$D$11/100)</f>
        <v>40.391999999999996</v>
      </c>
      <c r="D45" s="119">
        <f>D26*(1+NASTAVENIE!$D$11/100)</f>
        <v>41.975999999999992</v>
      </c>
      <c r="E45" s="119">
        <f>E26*(1+NASTAVENIE!$D$11/100)</f>
        <v>45.143999999999998</v>
      </c>
      <c r="F45" s="119">
        <f>F26*(1+NASTAVENIE!$D$11/100)</f>
        <v>47.52</v>
      </c>
      <c r="G45" s="119">
        <f>G26*(1+NASTAVENIE!$D$11/100)</f>
        <v>49.895999999999994</v>
      </c>
      <c r="H45" s="119">
        <f>H26*(1+NASTAVENIE!$D$11/100)</f>
        <v>51.48</v>
      </c>
      <c r="I45" s="119">
        <f>I26*(1+NASTAVENIE!$D$11/100)</f>
        <v>53.855999999999995</v>
      </c>
      <c r="J45" s="119">
        <f>J26*(1+NASTAVENIE!$D$11/100)</f>
        <v>57.024000000000001</v>
      </c>
      <c r="K45" s="119">
        <f>K26*(1+NASTAVENIE!$D$11/100)</f>
        <v>60.191999999999993</v>
      </c>
      <c r="L45" s="119">
        <f>L26*(1+NASTAVENIE!$D$11/100)</f>
        <v>62.567999999999998</v>
      </c>
      <c r="M45" s="119">
        <f>M26*(1+NASTAVENIE!$D$11/100)</f>
        <v>65.73599999999999</v>
      </c>
      <c r="N45" s="119">
        <f>N26*(1+NASTAVENIE!$D$11/100)</f>
        <v>68.111999999999995</v>
      </c>
      <c r="O45" s="119">
        <f>O26*(1+NASTAVENIE!$D$11/100)</f>
        <v>71.28</v>
      </c>
      <c r="P45" s="119">
        <f>P26*(1+NASTAVENIE!$D$11/100)</f>
        <v>74.447999999999993</v>
      </c>
      <c r="Q45" s="119">
        <f>Q26*(1+NASTAVENIE!$D$11/100)</f>
        <v>76.823999999999998</v>
      </c>
      <c r="R45" s="119">
        <f>R26*(1+NASTAVENIE!$D$11/100)</f>
        <v>79.99199999999999</v>
      </c>
      <c r="S45" s="119">
        <f>S26*(1+NASTAVENIE!$D$11/100)</f>
        <v>82.367999999999995</v>
      </c>
      <c r="T45" s="119">
        <f>T26*(1+NASTAVENIE!$D$11/100)</f>
        <v>85.536000000000001</v>
      </c>
      <c r="U45" s="119">
        <f>U26*(1+NASTAVENIE!$D$11/100)</f>
        <v>88.703999999999994</v>
      </c>
      <c r="V45" s="119">
        <f>V26*(1+NASTAVENIE!$D$11/100)</f>
        <v>91.079999999999984</v>
      </c>
      <c r="W45" s="119">
        <f>W26*(1+NASTAVENIE!$D$11/100)</f>
        <v>94.248000000000005</v>
      </c>
      <c r="X45" s="119">
        <f>X26*(1+NASTAVENIE!$D$11/100)</f>
        <v>96.623999999999995</v>
      </c>
    </row>
    <row r="46" spans="1:28">
      <c r="A46" s="118">
        <v>600</v>
      </c>
      <c r="B46" s="119">
        <f>B27*(1+NASTAVENIE!$D$11/100)</f>
        <v>40.391999999999996</v>
      </c>
      <c r="C46" s="119">
        <f>C27*(1+NASTAVENIE!$D$11/100)</f>
        <v>41.975999999999992</v>
      </c>
      <c r="D46" s="119">
        <f>D27*(1+NASTAVENIE!$D$11/100)</f>
        <v>44.351999999999997</v>
      </c>
      <c r="E46" s="119">
        <f>E27*(1+NASTAVENIE!$D$11/100)</f>
        <v>46.728000000000002</v>
      </c>
      <c r="F46" s="119">
        <f>F27*(1+NASTAVENIE!$D$11/100)</f>
        <v>49.103999999999999</v>
      </c>
      <c r="G46" s="119">
        <f>G27*(1+NASTAVENIE!$D$11/100)</f>
        <v>52.271999999999991</v>
      </c>
      <c r="H46" s="119">
        <f>H27*(1+NASTAVENIE!$D$11/100)</f>
        <v>55.439999999999991</v>
      </c>
      <c r="I46" s="119">
        <f>I27*(1+NASTAVENIE!$D$11/100)</f>
        <v>58.608000000000004</v>
      </c>
      <c r="J46" s="119">
        <f>J27*(1+NASTAVENIE!$D$11/100)</f>
        <v>61.775999999999996</v>
      </c>
      <c r="K46" s="119">
        <f>K27*(1+NASTAVENIE!$D$11/100)</f>
        <v>64.943999999999988</v>
      </c>
      <c r="L46" s="119">
        <f>L27*(1+NASTAVENIE!$D$11/100)</f>
        <v>67.319999999999993</v>
      </c>
      <c r="M46" s="119">
        <f>M27*(1+NASTAVENIE!$D$11/100)</f>
        <v>70.488</v>
      </c>
      <c r="N46" s="119">
        <f>N27*(1+NASTAVENIE!$D$11/100)</f>
        <v>73.655999999999992</v>
      </c>
      <c r="O46" s="119">
        <f>O27*(1+NASTAVENIE!$D$11/100)</f>
        <v>76.823999999999998</v>
      </c>
      <c r="P46" s="119">
        <f>P27*(1+NASTAVENIE!$D$11/100)</f>
        <v>80.783999999999992</v>
      </c>
      <c r="Q46" s="119">
        <f>Q27*(1+NASTAVENIE!$D$11/100)</f>
        <v>83.16</v>
      </c>
      <c r="R46" s="119">
        <f>R27*(1+NASTAVENIE!$D$11/100)</f>
        <v>86.327999999999989</v>
      </c>
      <c r="S46" s="119">
        <f>S27*(1+NASTAVENIE!$D$11/100)</f>
        <v>89.495999999999995</v>
      </c>
      <c r="T46" s="119">
        <f>T27*(1+NASTAVENIE!$D$11/100)</f>
        <v>92.663999999999973</v>
      </c>
      <c r="U46" s="119">
        <f>U27*(1+NASTAVENIE!$D$11/100)</f>
        <v>95.831999999999994</v>
      </c>
      <c r="V46" s="119">
        <f>V27*(1+NASTAVENIE!$D$11/100)</f>
        <v>99</v>
      </c>
      <c r="W46" s="119">
        <f>W27*(1+NASTAVENIE!$D$11/100)</f>
        <v>102.16799999999999</v>
      </c>
      <c r="X46" s="119">
        <f>X27*(1+NASTAVENIE!$D$11/100)</f>
        <v>105.336</v>
      </c>
    </row>
    <row r="47" spans="1:28">
      <c r="A47" s="118">
        <v>700</v>
      </c>
      <c r="B47" s="119">
        <f>B28*(1+NASTAVENIE!$D$11/100)</f>
        <v>43.559999999999995</v>
      </c>
      <c r="C47" s="119">
        <f>C28*(1+NASTAVENIE!$D$11/100)</f>
        <v>45.143999999999998</v>
      </c>
      <c r="D47" s="119">
        <f>D28*(1+NASTAVENIE!$D$11/100)</f>
        <v>46.728000000000002</v>
      </c>
      <c r="E47" s="119">
        <f>E28*(1+NASTAVENIE!$D$11/100)</f>
        <v>49.895999999999994</v>
      </c>
      <c r="F47" s="119">
        <f>F28*(1+NASTAVENIE!$D$11/100)</f>
        <v>53.064</v>
      </c>
      <c r="G47" s="119">
        <f>G28*(1+NASTAVENIE!$D$11/100)</f>
        <v>57.024000000000001</v>
      </c>
      <c r="H47" s="119">
        <f>H28*(1+NASTAVENIE!$D$11/100)</f>
        <v>60.191999999999993</v>
      </c>
      <c r="I47" s="119">
        <f>I28*(1+NASTAVENIE!$D$11/100)</f>
        <v>63.359999999999992</v>
      </c>
      <c r="J47" s="119">
        <f>J28*(1+NASTAVENIE!$D$11/100)</f>
        <v>66.528000000000006</v>
      </c>
      <c r="K47" s="119">
        <f>K28*(1+NASTAVENIE!$D$11/100)</f>
        <v>70.488</v>
      </c>
      <c r="L47" s="119">
        <f>L28*(1+NASTAVENIE!$D$11/100)</f>
        <v>73.655999999999992</v>
      </c>
      <c r="M47" s="119">
        <f>M28*(1+NASTAVENIE!$D$11/100)</f>
        <v>76.823999999999998</v>
      </c>
      <c r="N47" s="119">
        <f>N28*(1+NASTAVENIE!$D$11/100)</f>
        <v>79.99199999999999</v>
      </c>
      <c r="O47" s="119">
        <f>O28*(1+NASTAVENIE!$D$11/100)</f>
        <v>83.951999999999984</v>
      </c>
      <c r="P47" s="119">
        <f>P28*(1+NASTAVENIE!$D$11/100)</f>
        <v>87.911999999999992</v>
      </c>
      <c r="Q47" s="119">
        <f>Q28*(1+NASTAVENIE!$D$11/100)</f>
        <v>90.287999999999997</v>
      </c>
      <c r="R47" s="119">
        <f>R28*(1+NASTAVENIE!$D$11/100)</f>
        <v>94.248000000000005</v>
      </c>
      <c r="S47" s="119">
        <f>S28*(1+NASTAVENIE!$D$11/100)</f>
        <v>97.416000000000011</v>
      </c>
      <c r="T47" s="119">
        <f>T28*(1+NASTAVENIE!$D$11/100)</f>
        <v>100.58399999999999</v>
      </c>
      <c r="U47" s="119">
        <f>U28*(1+NASTAVENIE!$D$11/100)</f>
        <v>104.54399999999998</v>
      </c>
      <c r="V47" s="119">
        <f>V28*(1+NASTAVENIE!$D$11/100)</f>
        <v>107.71199999999999</v>
      </c>
      <c r="W47" s="119">
        <f>W28*(1+NASTAVENIE!$D$11/100)</f>
        <v>110.87999999999998</v>
      </c>
      <c r="X47" s="119">
        <f>X28*(1+NASTAVENIE!$D$11/100)</f>
        <v>114.84</v>
      </c>
    </row>
    <row r="48" spans="1:28">
      <c r="A48" s="118">
        <v>800</v>
      </c>
      <c r="B48" s="119">
        <f>B29*(1+NASTAVENIE!$D$11/100)</f>
        <v>45.143999999999998</v>
      </c>
      <c r="C48" s="119">
        <f>C29*(1+NASTAVENIE!$D$11/100)</f>
        <v>47.52</v>
      </c>
      <c r="D48" s="119">
        <f>D29*(1+NASTAVENIE!$D$11/100)</f>
        <v>49.103999999999999</v>
      </c>
      <c r="E48" s="119">
        <f>E29*(1+NASTAVENIE!$D$11/100)</f>
        <v>53.064</v>
      </c>
      <c r="F48" s="119">
        <f>F29*(1+NASTAVENIE!$D$11/100)</f>
        <v>57.024000000000001</v>
      </c>
      <c r="G48" s="119">
        <f>G29*(1+NASTAVENIE!$D$11/100)</f>
        <v>60.983999999999995</v>
      </c>
      <c r="H48" s="119">
        <f>H29*(1+NASTAVENIE!$D$11/100)</f>
        <v>64.151999999999987</v>
      </c>
      <c r="I48" s="119">
        <f>I29*(1+NASTAVENIE!$D$11/100)</f>
        <v>68.111999999999995</v>
      </c>
      <c r="J48" s="119">
        <f>J29*(1+NASTAVENIE!$D$11/100)</f>
        <v>71.28</v>
      </c>
      <c r="K48" s="119">
        <f>K29*(1+NASTAVENIE!$D$11/100)</f>
        <v>75.239999999999995</v>
      </c>
      <c r="L48" s="119">
        <f>L29*(1+NASTAVENIE!$D$11/100)</f>
        <v>78.408000000000001</v>
      </c>
      <c r="M48" s="119">
        <f>M29*(1+NASTAVENIE!$D$11/100)</f>
        <v>82.367999999999995</v>
      </c>
      <c r="N48" s="119">
        <f>N29*(1+NASTAVENIE!$D$11/100)</f>
        <v>86.327999999999989</v>
      </c>
      <c r="O48" s="119">
        <f>O29*(1+NASTAVENIE!$D$11/100)</f>
        <v>89.495999999999995</v>
      </c>
      <c r="P48" s="119">
        <f>P29*(1+NASTAVENIE!$D$11/100)</f>
        <v>93.456000000000003</v>
      </c>
      <c r="Q48" s="119">
        <f>Q29*(1+NASTAVENIE!$D$11/100)</f>
        <v>97.416000000000011</v>
      </c>
      <c r="R48" s="119">
        <f>R29*(1+NASTAVENIE!$D$11/100)</f>
        <v>100.58399999999999</v>
      </c>
      <c r="S48" s="119">
        <f>S29*(1+NASTAVENIE!$D$11/100)</f>
        <v>104.54399999999998</v>
      </c>
      <c r="T48" s="119">
        <f>T29*(1+NASTAVENIE!$D$11/100)</f>
        <v>108.50399999999998</v>
      </c>
      <c r="U48" s="119">
        <f>U29*(1+NASTAVENIE!$D$11/100)</f>
        <v>111.67199999999998</v>
      </c>
      <c r="V48" s="119">
        <f>V29*(1+NASTAVENIE!$D$11/100)</f>
        <v>115.63199999999999</v>
      </c>
      <c r="W48" s="119">
        <f>W29*(1+NASTAVENIE!$D$11/100)</f>
        <v>119.59199999999998</v>
      </c>
      <c r="X48" s="119">
        <f>X29*(1+NASTAVENIE!$D$11/100)</f>
        <v>122.75999999999999</v>
      </c>
    </row>
    <row r="49" spans="1:24">
      <c r="A49" s="118">
        <v>900</v>
      </c>
      <c r="B49" s="119">
        <f>B30*(1+NASTAVENIE!$D$11/100)</f>
        <v>47.52</v>
      </c>
      <c r="C49" s="119">
        <f>C30*(1+NASTAVENIE!$D$11/100)</f>
        <v>49.895999999999994</v>
      </c>
      <c r="D49" s="119">
        <f>D30*(1+NASTAVENIE!$D$11/100)</f>
        <v>52.271999999999991</v>
      </c>
      <c r="E49" s="119">
        <f>E30*(1+NASTAVENIE!$D$11/100)</f>
        <v>57.024000000000001</v>
      </c>
      <c r="F49" s="119">
        <f>F30*(1+NASTAVENIE!$D$11/100)</f>
        <v>60.983999999999995</v>
      </c>
      <c r="G49" s="119">
        <f>G30*(1+NASTAVENIE!$D$11/100)</f>
        <v>64.943999999999988</v>
      </c>
      <c r="H49" s="119">
        <f>H30*(1+NASTAVENIE!$D$11/100)</f>
        <v>68.903999999999996</v>
      </c>
      <c r="I49" s="119">
        <f>I30*(1+NASTAVENIE!$D$11/100)</f>
        <v>72.86399999999999</v>
      </c>
      <c r="J49" s="119">
        <f>J30*(1+NASTAVENIE!$D$11/100)</f>
        <v>76.823999999999998</v>
      </c>
      <c r="K49" s="119">
        <f>K30*(1+NASTAVENIE!$D$11/100)</f>
        <v>80.783999999999992</v>
      </c>
      <c r="L49" s="119">
        <f>L30*(1+NASTAVENIE!$D$11/100)</f>
        <v>83.951999999999984</v>
      </c>
      <c r="M49" s="119">
        <f>M30*(1+NASTAVENIE!$D$11/100)</f>
        <v>87.911999999999992</v>
      </c>
      <c r="N49" s="119">
        <f>N30*(1+NASTAVENIE!$D$11/100)</f>
        <v>91.871999999999986</v>
      </c>
      <c r="O49" s="119">
        <f>O30*(1+NASTAVENIE!$D$11/100)</f>
        <v>95.831999999999994</v>
      </c>
      <c r="P49" s="119">
        <f>P30*(1+NASTAVENIE!$D$11/100)</f>
        <v>100.58399999999999</v>
      </c>
      <c r="Q49" s="119">
        <f>Q30*(1+NASTAVENIE!$D$11/100)</f>
        <v>103.752</v>
      </c>
      <c r="R49" s="119">
        <f>R30*(1+NASTAVENIE!$D$11/100)</f>
        <v>107.71199999999999</v>
      </c>
      <c r="S49" s="119">
        <f>S30*(1+NASTAVENIE!$D$11/100)</f>
        <v>111.67199999999998</v>
      </c>
      <c r="T49" s="119">
        <f>T30*(1+NASTAVENIE!$D$11/100)</f>
        <v>115.63199999999999</v>
      </c>
      <c r="U49" s="119">
        <f>U30*(1+NASTAVENIE!$D$11/100)</f>
        <v>119.59199999999998</v>
      </c>
      <c r="V49" s="119">
        <f>V30*(1+NASTAVENIE!$D$11/100)</f>
        <v>123.55199999999999</v>
      </c>
      <c r="W49" s="119">
        <f>W30*(1+NASTAVENIE!$D$11/100)</f>
        <v>127.51199999999999</v>
      </c>
      <c r="X49" s="119">
        <f>X30*(1+NASTAVENIE!$D$11/100)</f>
        <v>131.47199999999998</v>
      </c>
    </row>
    <row r="50" spans="1:24">
      <c r="A50" s="118">
        <v>1000</v>
      </c>
      <c r="B50" s="119">
        <f>B31*(1+NASTAVENIE!$D$11/100)</f>
        <v>49.895999999999994</v>
      </c>
      <c r="C50" s="119">
        <f>C31*(1+NASTAVENIE!$D$11/100)</f>
        <v>51.48</v>
      </c>
      <c r="D50" s="119">
        <f>D31*(1+NASTAVENIE!$D$11/100)</f>
        <v>55.439999999999991</v>
      </c>
      <c r="E50" s="119">
        <f>E31*(1+NASTAVENIE!$D$11/100)</f>
        <v>60.191999999999993</v>
      </c>
      <c r="F50" s="119">
        <f>F31*(1+NASTAVENIE!$D$11/100)</f>
        <v>64.151999999999987</v>
      </c>
      <c r="G50" s="119">
        <f>G31*(1+NASTAVENIE!$D$11/100)</f>
        <v>68.903999999999996</v>
      </c>
      <c r="H50" s="119">
        <f>H31*(1+NASTAVENIE!$D$11/100)</f>
        <v>72.86399999999999</v>
      </c>
      <c r="I50" s="119">
        <f>I31*(1+NASTAVENIE!$D$11/100)</f>
        <v>76.823999999999998</v>
      </c>
      <c r="J50" s="119">
        <f>J31*(1+NASTAVENIE!$D$11/100)</f>
        <v>81.575999999999979</v>
      </c>
      <c r="K50" s="119">
        <f>K31*(1+NASTAVENIE!$D$11/100)</f>
        <v>85.536000000000001</v>
      </c>
      <c r="L50" s="119">
        <f>L31*(1+NASTAVENIE!$D$11/100)</f>
        <v>89.495999999999995</v>
      </c>
      <c r="M50" s="119">
        <f>M31*(1+NASTAVENIE!$D$11/100)</f>
        <v>93.456000000000003</v>
      </c>
      <c r="N50" s="119">
        <f>N31*(1+NASTAVENIE!$D$11/100)</f>
        <v>97.416000000000011</v>
      </c>
      <c r="O50" s="119">
        <f>O31*(1+NASTAVENIE!$D$11/100)</f>
        <v>102.16799999999999</v>
      </c>
      <c r="P50" s="119">
        <f>P31*(1+NASTAVENIE!$D$11/100)</f>
        <v>106.128</v>
      </c>
      <c r="Q50" s="119">
        <f>Q31*(1+NASTAVENIE!$D$11/100)</f>
        <v>110.87999999999998</v>
      </c>
      <c r="R50" s="119">
        <f>R31*(1+NASTAVENIE!$D$11/100)</f>
        <v>114.84</v>
      </c>
      <c r="S50" s="119">
        <f>S31*(1+NASTAVENIE!$D$11/100)</f>
        <v>119.59199999999998</v>
      </c>
      <c r="T50" s="119">
        <f>T31*(1+NASTAVENIE!$D$11/100)</f>
        <v>123.55199999999999</v>
      </c>
      <c r="U50" s="119">
        <f>U31*(1+NASTAVENIE!$D$11/100)</f>
        <v>127.51199999999999</v>
      </c>
      <c r="V50" s="119">
        <f>V31*(1+NASTAVENIE!$D$11/100)</f>
        <v>131.47199999999998</v>
      </c>
      <c r="W50" s="119">
        <f>W31*(1+NASTAVENIE!$D$11/100)</f>
        <v>136.22399999999999</v>
      </c>
      <c r="X50" s="119">
        <f>X31*(1+NASTAVENIE!$D$11/100)</f>
        <v>140.184</v>
      </c>
    </row>
    <row r="51" spans="1:24">
      <c r="A51" s="118">
        <v>1100</v>
      </c>
      <c r="B51" s="119">
        <f>B32*(1+NASTAVENIE!$D$11/100)</f>
        <v>51.48</v>
      </c>
      <c r="C51" s="119">
        <f>C32*(1+NASTAVENIE!$D$11/100)</f>
        <v>53.855999999999995</v>
      </c>
      <c r="D51" s="119">
        <f>D32*(1+NASTAVENIE!$D$11/100)</f>
        <v>58.608000000000004</v>
      </c>
      <c r="E51" s="119">
        <f>E32*(1+NASTAVENIE!$D$11/100)</f>
        <v>63.359999999999992</v>
      </c>
      <c r="F51" s="119">
        <f>F32*(1+NASTAVENIE!$D$11/100)</f>
        <v>68.111999999999995</v>
      </c>
      <c r="G51" s="119">
        <f>G32*(1+NASTAVENIE!$D$11/100)</f>
        <v>72.86399999999999</v>
      </c>
      <c r="H51" s="119">
        <f>H32*(1+NASTAVENIE!$D$11/100)</f>
        <v>76.823999999999998</v>
      </c>
      <c r="I51" s="119">
        <f>I32*(1+NASTAVENIE!$D$11/100)</f>
        <v>81.575999999999979</v>
      </c>
      <c r="J51" s="119">
        <f>J32*(1+NASTAVENIE!$D$11/100)</f>
        <v>85.536000000000001</v>
      </c>
      <c r="K51" s="119">
        <f>K32*(1+NASTAVENIE!$D$11/100)</f>
        <v>90.287999999999997</v>
      </c>
      <c r="L51" s="119">
        <f>L32*(1+NASTAVENIE!$D$11/100)</f>
        <v>95.04</v>
      </c>
      <c r="M51" s="119">
        <f>M32*(1+NASTAVENIE!$D$11/100)</f>
        <v>99</v>
      </c>
      <c r="N51" s="119">
        <f>N32*(1+NASTAVENIE!$D$11/100)</f>
        <v>103.752</v>
      </c>
      <c r="O51" s="119">
        <f>O32*(1+NASTAVENIE!$D$11/100)</f>
        <v>108.50399999999998</v>
      </c>
      <c r="P51" s="119">
        <f>P32*(1+NASTAVENIE!$D$11/100)</f>
        <v>113.25600000000001</v>
      </c>
      <c r="Q51" s="119">
        <f>Q32*(1+NASTAVENIE!$D$11/100)</f>
        <v>117.21600000000001</v>
      </c>
      <c r="R51" s="119">
        <f>R32*(1+NASTAVENIE!$D$11/100)</f>
        <v>121.96799999999999</v>
      </c>
      <c r="S51" s="119">
        <f>S32*(1+NASTAVENIE!$D$11/100)</f>
        <v>125.928</v>
      </c>
      <c r="T51" s="119">
        <f>T32*(1+NASTAVENIE!$D$11/100)</f>
        <v>130.67999999999998</v>
      </c>
      <c r="U51" s="119">
        <f>U32*(1+NASTAVENIE!$D$11/100)</f>
        <v>135.43199999999999</v>
      </c>
      <c r="V51" s="119">
        <f>V32*(1+NASTAVENIE!$D$11/100)</f>
        <v>139.392</v>
      </c>
      <c r="W51" s="119">
        <f>W32*(1+NASTAVENIE!$D$11/100)</f>
        <v>144.14399999999998</v>
      </c>
      <c r="X51" s="119">
        <f>X32*(1+NASTAVENIE!$D$11/100)</f>
        <v>148.89599999999999</v>
      </c>
    </row>
    <row r="52" spans="1:24">
      <c r="A52" s="118">
        <v>1200</v>
      </c>
      <c r="B52" s="119">
        <f>B33*(1+NASTAVENIE!$D$11/100)</f>
        <v>53.855999999999995</v>
      </c>
      <c r="C52" s="119">
        <f>C33*(1+NASTAVENIE!$D$11/100)</f>
        <v>57.024000000000001</v>
      </c>
      <c r="D52" s="119">
        <f>D33*(1+NASTAVENIE!$D$11/100)</f>
        <v>61.775999999999996</v>
      </c>
      <c r="E52" s="119">
        <f>E33*(1+NASTAVENIE!$D$11/100)</f>
        <v>66.528000000000006</v>
      </c>
      <c r="F52" s="119">
        <f>F33*(1+NASTAVENIE!$D$11/100)</f>
        <v>71.28</v>
      </c>
      <c r="G52" s="119">
        <f>G33*(1+NASTAVENIE!$D$11/100)</f>
        <v>76.823999999999998</v>
      </c>
      <c r="H52" s="119">
        <f>H33*(1+NASTAVENIE!$D$11/100)</f>
        <v>81.575999999999979</v>
      </c>
      <c r="I52" s="119">
        <f>I33*(1+NASTAVENIE!$D$11/100)</f>
        <v>85.536000000000001</v>
      </c>
      <c r="J52" s="119">
        <f>J33*(1+NASTAVENIE!$D$11/100)</f>
        <v>90.287999999999997</v>
      </c>
      <c r="K52" s="119">
        <f>K33*(1+NASTAVENIE!$D$11/100)</f>
        <v>95.831999999999994</v>
      </c>
      <c r="L52" s="119">
        <f>L33*(1+NASTAVENIE!$D$11/100)</f>
        <v>99.791999999999987</v>
      </c>
      <c r="M52" s="119">
        <f>M33*(1+NASTAVENIE!$D$11/100)</f>
        <v>104.54399999999998</v>
      </c>
      <c r="N52" s="119">
        <f>N33*(1+NASTAVENIE!$D$11/100)</f>
        <v>109.29599999999999</v>
      </c>
      <c r="O52" s="119">
        <f>O33*(1+NASTAVENIE!$D$11/100)</f>
        <v>114.048</v>
      </c>
      <c r="P52" s="119">
        <f>P33*(1+NASTAVENIE!$D$11/100)</f>
        <v>119.59199999999998</v>
      </c>
      <c r="Q52" s="119">
        <f>Q33*(1+NASTAVENIE!$D$11/100)</f>
        <v>123.55199999999999</v>
      </c>
      <c r="R52" s="119">
        <f>R33*(1+NASTAVENIE!$D$11/100)</f>
        <v>128.30399999999997</v>
      </c>
      <c r="S52" s="119">
        <f>S33*(1+NASTAVENIE!$D$11/100)</f>
        <v>133.05600000000001</v>
      </c>
      <c r="T52" s="119">
        <f>T33*(1+NASTAVENIE!$D$11/100)</f>
        <v>137.80799999999999</v>
      </c>
      <c r="U52" s="119">
        <f>U33*(1+NASTAVENIE!$D$11/100)</f>
        <v>142.56</v>
      </c>
      <c r="V52" s="119">
        <f>V33*(1+NASTAVENIE!$D$11/100)</f>
        <v>147.31199999999998</v>
      </c>
      <c r="W52" s="119">
        <f>W33*(1+NASTAVENIE!$D$11/100)</f>
        <v>152.06399999999996</v>
      </c>
      <c r="X52" s="119">
        <f>X33*(1+NASTAVENIE!$D$11/100)</f>
        <v>156.816</v>
      </c>
    </row>
    <row r="53" spans="1:24">
      <c r="A53" s="118">
        <v>1300</v>
      </c>
      <c r="B53" s="119">
        <f>B34*(1+NASTAVENIE!$D$11/100)</f>
        <v>56.231999999999992</v>
      </c>
      <c r="C53" s="119">
        <f>C34*(1+NASTAVENIE!$D$11/100)</f>
        <v>60.191999999999993</v>
      </c>
      <c r="D53" s="119">
        <f>D34*(1+NASTAVENIE!$D$11/100)</f>
        <v>64.943999999999988</v>
      </c>
      <c r="E53" s="119">
        <f>E34*(1+NASTAVENIE!$D$11/100)</f>
        <v>70.488</v>
      </c>
      <c r="F53" s="119">
        <f>F34*(1+NASTAVENIE!$D$11/100)</f>
        <v>75.239999999999995</v>
      </c>
      <c r="G53" s="119">
        <f>G34*(1+NASTAVENIE!$D$11/100)</f>
        <v>80.783999999999992</v>
      </c>
      <c r="H53" s="119">
        <f>H34*(1+NASTAVENIE!$D$11/100)</f>
        <v>85.536000000000001</v>
      </c>
      <c r="I53" s="119">
        <f>I34*(1+NASTAVENIE!$D$11/100)</f>
        <v>90.287999999999997</v>
      </c>
      <c r="J53" s="119">
        <f>J34*(1+NASTAVENIE!$D$11/100)</f>
        <v>95.831999999999994</v>
      </c>
      <c r="K53" s="119">
        <f>K34*(1+NASTAVENIE!$D$11/100)</f>
        <v>100.58399999999999</v>
      </c>
      <c r="L53" s="119">
        <f>L34*(1+NASTAVENIE!$D$11/100)</f>
        <v>105.336</v>
      </c>
      <c r="M53" s="119">
        <f>M34*(1+NASTAVENIE!$D$11/100)</f>
        <v>110.08799999999999</v>
      </c>
      <c r="N53" s="119">
        <f>N34*(1+NASTAVENIE!$D$11/100)</f>
        <v>115.63199999999999</v>
      </c>
      <c r="O53" s="119">
        <f>O34*(1+NASTAVENIE!$D$11/100)</f>
        <v>120.38399999999999</v>
      </c>
      <c r="P53" s="119">
        <f>P34*(1+NASTAVENIE!$D$11/100)</f>
        <v>125.136</v>
      </c>
      <c r="Q53" s="119">
        <f>Q34*(1+NASTAVENIE!$D$11/100)</f>
        <v>130.67999999999998</v>
      </c>
      <c r="R53" s="119">
        <f>R34*(1+NASTAVENIE!$D$11/100)</f>
        <v>135.43199999999999</v>
      </c>
      <c r="S53" s="119">
        <f>S34*(1+NASTAVENIE!$D$11/100)</f>
        <v>140.184</v>
      </c>
      <c r="T53" s="119">
        <f>T34*(1+NASTAVENIE!$D$11/100)</f>
        <v>145.72799999999998</v>
      </c>
      <c r="U53" s="119">
        <f>U34*(1+NASTAVENIE!$D$11/100)</f>
        <v>150.47999999999999</v>
      </c>
      <c r="V53" s="119">
        <f>V34*(1+NASTAVENIE!$D$11/100)</f>
        <v>155.23199999999997</v>
      </c>
      <c r="W53" s="119">
        <f>W34*(1+NASTAVENIE!$D$11/100)</f>
        <v>160.77599999999998</v>
      </c>
      <c r="X53" s="119">
        <f>X34*(1+NASTAVENIE!$D$11/100)</f>
        <v>165.52799999999999</v>
      </c>
    </row>
    <row r="54" spans="1:24">
      <c r="A54" s="118">
        <v>1400</v>
      </c>
      <c r="B54" s="119">
        <f>B35*(1+NASTAVENIE!$D$11/100)</f>
        <v>57.815999999999995</v>
      </c>
      <c r="C54" s="119">
        <f>C35*(1+NASTAVENIE!$D$11/100)</f>
        <v>62.567999999999998</v>
      </c>
      <c r="D54" s="119">
        <f>D35*(1+NASTAVENIE!$D$11/100)</f>
        <v>67.319999999999993</v>
      </c>
      <c r="E54" s="119">
        <f>E35*(1+NASTAVENIE!$D$11/100)</f>
        <v>73.655999999999992</v>
      </c>
      <c r="F54" s="119">
        <f>F35*(1+NASTAVENIE!$D$11/100)</f>
        <v>78.408000000000001</v>
      </c>
      <c r="G54" s="119">
        <f>G35*(1+NASTAVENIE!$D$11/100)</f>
        <v>83.951999999999984</v>
      </c>
      <c r="H54" s="119">
        <f>H35*(1+NASTAVENIE!$D$11/100)</f>
        <v>89.495999999999995</v>
      </c>
      <c r="I54" s="119">
        <f>I35*(1+NASTAVENIE!$D$11/100)</f>
        <v>95.04</v>
      </c>
      <c r="J54" s="119">
        <f>J35*(1+NASTAVENIE!$D$11/100)</f>
        <v>99.791999999999987</v>
      </c>
      <c r="K54" s="119">
        <f>K35*(1+NASTAVENIE!$D$11/100)</f>
        <v>105.336</v>
      </c>
      <c r="L54" s="119">
        <f>L35*(1+NASTAVENIE!$D$11/100)</f>
        <v>110.08799999999999</v>
      </c>
      <c r="M54" s="119">
        <f>M35*(1+NASTAVENIE!$D$11/100)</f>
        <v>115.63199999999999</v>
      </c>
      <c r="N54" s="119">
        <f>N35*(1+NASTAVENIE!$D$11/100)</f>
        <v>121.176</v>
      </c>
      <c r="O54" s="119">
        <f>O35*(1+NASTAVENIE!$D$11/100)</f>
        <v>125.928</v>
      </c>
      <c r="P54" s="119">
        <f>P35*(1+NASTAVENIE!$D$11/100)</f>
        <v>132.26399999999998</v>
      </c>
      <c r="Q54" s="119">
        <f>Q35*(1+NASTAVENIE!$D$11/100)</f>
        <v>137.01599999999999</v>
      </c>
      <c r="R54" s="119">
        <f>R35*(1+NASTAVENIE!$D$11/100)</f>
        <v>142.56</v>
      </c>
      <c r="S54" s="119">
        <f>S35*(1+NASTAVENIE!$D$11/100)</f>
        <v>147.31199999999998</v>
      </c>
      <c r="T54" s="119">
        <f>T35*(1+NASTAVENIE!$D$11/100)</f>
        <v>152.85599999999999</v>
      </c>
      <c r="U54" s="119">
        <f>U35*(1+NASTAVENIE!$D$11/100)</f>
        <v>158.4</v>
      </c>
      <c r="V54" s="119">
        <f>V35*(1+NASTAVENIE!$D$11/100)</f>
        <v>163.15199999999996</v>
      </c>
      <c r="W54" s="119">
        <f>W35*(1+NASTAVENIE!$D$11/100)</f>
        <v>168.696</v>
      </c>
      <c r="X54" s="119">
        <f>X35*(1+NASTAVENIE!$D$11/100)</f>
        <v>174.23999999999998</v>
      </c>
    </row>
    <row r="55" spans="1:24">
      <c r="A55" s="118">
        <v>1500</v>
      </c>
      <c r="B55" s="119">
        <f>B36*(1+NASTAVENIE!$D$11/100)</f>
        <v>60.191999999999993</v>
      </c>
      <c r="C55" s="119">
        <f>C36*(1+NASTAVENIE!$D$11/100)</f>
        <v>65.73599999999999</v>
      </c>
      <c r="D55" s="119">
        <f>D36*(1+NASTAVENIE!$D$11/100)</f>
        <v>70.488</v>
      </c>
      <c r="E55" s="119">
        <f>E36*(1+NASTAVENIE!$D$11/100)</f>
        <v>76.823999999999998</v>
      </c>
      <c r="F55" s="119">
        <f>F36*(1+NASTAVENIE!$D$11/100)</f>
        <v>82.367999999999995</v>
      </c>
      <c r="G55" s="119">
        <f>G36*(1+NASTAVENIE!$D$11/100)</f>
        <v>87.911999999999992</v>
      </c>
      <c r="H55" s="119">
        <f>H36*(1+NASTAVENIE!$D$11/100)</f>
        <v>93.456000000000003</v>
      </c>
      <c r="I55" s="119">
        <f>I36*(1+NASTAVENIE!$D$11/100)</f>
        <v>99</v>
      </c>
      <c r="J55" s="119">
        <f>J36*(1+NASTAVENIE!$D$11/100)</f>
        <v>104.54399999999998</v>
      </c>
      <c r="K55" s="119">
        <f>K36*(1+NASTAVENIE!$D$11/100)</f>
        <v>110.08799999999999</v>
      </c>
      <c r="L55" s="119">
        <f>L36*(1+NASTAVENIE!$D$11/100)</f>
        <v>115.63199999999999</v>
      </c>
      <c r="M55" s="119">
        <f>M36*(1+NASTAVENIE!$D$11/100)</f>
        <v>121.176</v>
      </c>
      <c r="N55" s="119">
        <f>N36*(1+NASTAVENIE!$D$11/100)</f>
        <v>126.71999999999998</v>
      </c>
      <c r="O55" s="119">
        <f>O36*(1+NASTAVENIE!$D$11/100)</f>
        <v>132.26399999999998</v>
      </c>
      <c r="P55" s="119">
        <f>P36*(1+NASTAVENIE!$D$11/100)</f>
        <v>138.6</v>
      </c>
      <c r="Q55" s="119">
        <f>Q36*(1+NASTAVENIE!$D$11/100)</f>
        <v>143.35199999999998</v>
      </c>
      <c r="R55" s="119">
        <f>R36*(1+NASTAVENIE!$D$11/100)</f>
        <v>148.89599999999999</v>
      </c>
      <c r="S55" s="119">
        <f>S36*(1+NASTAVENIE!$D$11/100)</f>
        <v>155.23199999999997</v>
      </c>
      <c r="T55" s="119">
        <f>T36*(1+NASTAVENIE!$D$11/100)</f>
        <v>159.98399999999998</v>
      </c>
      <c r="U55" s="119">
        <f>U36*(1+NASTAVENIE!$D$11/100)</f>
        <v>165.52799999999999</v>
      </c>
      <c r="V55" s="119">
        <f>V36*(1+NASTAVENIE!$D$11/100)</f>
        <v>171.864</v>
      </c>
      <c r="W55" s="119">
        <f>W36*(1+NASTAVENIE!$D$11/100)</f>
        <v>176.61600000000001</v>
      </c>
      <c r="X55" s="119">
        <f>X36*(1+NASTAVENIE!$D$11/100)</f>
        <v>182.95199999999997</v>
      </c>
    </row>
    <row r="56" spans="1:24">
      <c r="A56" s="118">
        <v>1600</v>
      </c>
      <c r="B56" s="119">
        <f>B37*(1+NASTAVENIE!$D$11/100)</f>
        <v>62.567999999999998</v>
      </c>
      <c r="C56" s="119">
        <f>C37*(1+NASTAVENIE!$D$11/100)</f>
        <v>68.111999999999995</v>
      </c>
      <c r="D56" s="119">
        <f>D37*(1+NASTAVENIE!$D$11/100)</f>
        <v>73.655999999999992</v>
      </c>
      <c r="E56" s="119">
        <f>E37*(1+NASTAVENIE!$D$11/100)</f>
        <v>79.99199999999999</v>
      </c>
      <c r="F56" s="119">
        <f>F37*(1+NASTAVENIE!$D$11/100)</f>
        <v>86.327999999999989</v>
      </c>
      <c r="G56" s="119">
        <f>G37*(1+NASTAVENIE!$D$11/100)</f>
        <v>91.871999999999986</v>
      </c>
      <c r="H56" s="119">
        <f>H37*(1+NASTAVENIE!$D$11/100)</f>
        <v>97.416000000000011</v>
      </c>
      <c r="I56" s="119">
        <f>I37*(1+NASTAVENIE!$D$11/100)</f>
        <v>103.752</v>
      </c>
      <c r="J56" s="119">
        <f>J37*(1+NASTAVENIE!$D$11/100)</f>
        <v>109.29599999999999</v>
      </c>
      <c r="K56" s="119">
        <f>K37*(1+NASTAVENIE!$D$11/100)</f>
        <v>115.63199999999999</v>
      </c>
      <c r="L56" s="119">
        <f>L37*(1+NASTAVENIE!$D$11/100)</f>
        <v>121.176</v>
      </c>
      <c r="M56" s="119">
        <f>M37*(1+NASTAVENIE!$D$11/100)</f>
        <v>126.71999999999998</v>
      </c>
      <c r="N56" s="119">
        <f>N37*(1+NASTAVENIE!$D$11/100)</f>
        <v>132.26399999999998</v>
      </c>
      <c r="O56" s="119">
        <f>O37*(1+NASTAVENIE!$D$11/100)</f>
        <v>138.6</v>
      </c>
      <c r="P56" s="119">
        <f>P37*(1+NASTAVENIE!$D$11/100)</f>
        <v>144.14399999999998</v>
      </c>
      <c r="Q56" s="119">
        <f>Q37*(1+NASTAVENIE!$D$11/100)</f>
        <v>150.47999999999999</v>
      </c>
      <c r="R56" s="119">
        <f>R37*(1+NASTAVENIE!$D$11/100)</f>
        <v>156.02399999999997</v>
      </c>
      <c r="S56" s="119">
        <f>S37*(1+NASTAVENIE!$D$11/100)</f>
        <v>161.56799999999998</v>
      </c>
      <c r="T56" s="119">
        <f>T37*(1+NASTAVENIE!$D$11/100)</f>
        <v>167.90399999999997</v>
      </c>
      <c r="U56" s="119">
        <f>U37*(1+NASTAVENIE!$D$11/100)</f>
        <v>173.44799999999998</v>
      </c>
      <c r="V56" s="119">
        <f>V37*(1+NASTAVENIE!$D$11/100)</f>
        <v>178.99199999999999</v>
      </c>
      <c r="W56" s="119">
        <f>W37*(1+NASTAVENIE!$D$11/100)</f>
        <v>185.32799999999995</v>
      </c>
      <c r="X56" s="119">
        <f>X37*(1+NASTAVENIE!$D$11/100)</f>
        <v>190.87199999999999</v>
      </c>
    </row>
    <row r="57" spans="1:24">
      <c r="A57" s="118">
        <v>1700</v>
      </c>
      <c r="B57" s="119">
        <f>B38*(1+NASTAVENIE!$D$11/100)</f>
        <v>65.73599999999999</v>
      </c>
      <c r="C57" s="119">
        <f>C38*(1+NASTAVENIE!$D$11/100)</f>
        <v>71.28</v>
      </c>
      <c r="D57" s="119">
        <f>D38*(1+NASTAVENIE!$D$11/100)</f>
        <v>76.823999999999998</v>
      </c>
      <c r="E57" s="119">
        <f>E38*(1+NASTAVENIE!$D$11/100)</f>
        <v>83.951999999999984</v>
      </c>
      <c r="F57" s="119">
        <f>F38*(1+NASTAVENIE!$D$11/100)</f>
        <v>89.495999999999995</v>
      </c>
      <c r="G57" s="119">
        <f>G38*(1+NASTAVENIE!$D$11/100)</f>
        <v>95.831999999999994</v>
      </c>
      <c r="H57" s="119">
        <f>H38*(1+NASTAVENIE!$D$11/100)</f>
        <v>102.16799999999999</v>
      </c>
      <c r="I57" s="119">
        <f>I38*(1+NASTAVENIE!$D$11/100)</f>
        <v>108.50399999999998</v>
      </c>
      <c r="J57" s="119">
        <f>J38*(1+NASTAVENIE!$D$11/100)</f>
        <v>114.048</v>
      </c>
      <c r="K57" s="119">
        <f>K38*(1+NASTAVENIE!$D$11/100)</f>
        <v>120.38399999999999</v>
      </c>
      <c r="L57" s="119">
        <f>L38*(1+NASTAVENIE!$D$11/100)</f>
        <v>125.928</v>
      </c>
      <c r="M57" s="119">
        <f>M38*(1+NASTAVENIE!$D$11/100)</f>
        <v>132.26399999999998</v>
      </c>
      <c r="N57" s="119">
        <f>N38*(1+NASTAVENIE!$D$11/100)</f>
        <v>138.6</v>
      </c>
      <c r="O57" s="119">
        <f>O38*(1+NASTAVENIE!$D$11/100)</f>
        <v>144.93600000000001</v>
      </c>
      <c r="P57" s="119">
        <f>P38*(1+NASTAVENIE!$D$11/100)</f>
        <v>151.27199999999999</v>
      </c>
      <c r="Q57" s="119">
        <f>Q38*(1+NASTAVENIE!$D$11/100)</f>
        <v>156.816</v>
      </c>
      <c r="R57" s="119">
        <f>R38*(1+NASTAVENIE!$D$11/100)</f>
        <v>163.15199999999996</v>
      </c>
      <c r="S57" s="119">
        <f>S38*(1+NASTAVENIE!$D$11/100)</f>
        <v>168.696</v>
      </c>
      <c r="T57" s="119">
        <f>T38*(1+NASTAVENIE!$D$11/100)</f>
        <v>175.03199999999998</v>
      </c>
      <c r="U57" s="119">
        <f>U38*(1+NASTAVENIE!$D$11/100)</f>
        <v>181.36799999999997</v>
      </c>
      <c r="V57" s="119">
        <f>V38*(1+NASTAVENIE!$D$11/100)</f>
        <v>187.70399999999998</v>
      </c>
      <c r="W57" s="119">
        <f>W38*(1+NASTAVENIE!$D$11/100)</f>
        <v>193.24799999999999</v>
      </c>
      <c r="X57" s="119">
        <f>X38*(1+NASTAVENIE!$D$11/100)</f>
        <v>267.69600000000003</v>
      </c>
    </row>
    <row r="58" spans="1:24">
      <c r="A58" s="118">
        <v>1800</v>
      </c>
      <c r="B58" s="119">
        <f>B39*(1+NASTAVENIE!$D$11/100)</f>
        <v>68.111999999999995</v>
      </c>
      <c r="C58" s="119">
        <f>C39*(1+NASTAVENIE!$D$11/100)</f>
        <v>74.447999999999993</v>
      </c>
      <c r="D58" s="119">
        <f>D39*(1+NASTAVENIE!$D$11/100)</f>
        <v>80.783999999999992</v>
      </c>
      <c r="E58" s="119">
        <f>E39*(1+NASTAVENIE!$D$11/100)</f>
        <v>87.911999999999992</v>
      </c>
      <c r="F58" s="119">
        <f>F39*(1+NASTAVENIE!$D$11/100)</f>
        <v>93.456000000000003</v>
      </c>
      <c r="G58" s="119">
        <f>G39*(1+NASTAVENIE!$D$11/100)</f>
        <v>100.58399999999999</v>
      </c>
      <c r="H58" s="119">
        <f>H39*(1+NASTAVENIE!$D$11/100)</f>
        <v>106.128</v>
      </c>
      <c r="I58" s="119">
        <f>I39*(1+NASTAVENIE!$D$11/100)</f>
        <v>113.25600000000001</v>
      </c>
      <c r="J58" s="119">
        <f>J39*(1+NASTAVENIE!$D$11/100)</f>
        <v>119.59199999999998</v>
      </c>
      <c r="K58" s="119">
        <f>K39*(1+NASTAVENIE!$D$11/100)</f>
        <v>125.136</v>
      </c>
      <c r="L58" s="119">
        <f>L39*(1+NASTAVENIE!$D$11/100)</f>
        <v>132.26399999999998</v>
      </c>
      <c r="M58" s="119">
        <f>M39*(1+NASTAVENIE!$D$11/100)</f>
        <v>137.80799999999999</v>
      </c>
      <c r="N58" s="119">
        <f>N39*(1+NASTAVENIE!$D$11/100)</f>
        <v>144.14399999999998</v>
      </c>
      <c r="O58" s="119">
        <f>O39*(1+NASTAVENIE!$D$11/100)</f>
        <v>151.27199999999999</v>
      </c>
      <c r="P58" s="119">
        <f>P39*(1+NASTAVENIE!$D$11/100)</f>
        <v>157.608</v>
      </c>
      <c r="Q58" s="119">
        <f>Q39*(1+NASTAVENIE!$D$11/100)</f>
        <v>163.94399999999996</v>
      </c>
      <c r="R58" s="119">
        <f>R39*(1+NASTAVENIE!$D$11/100)</f>
        <v>170.28</v>
      </c>
      <c r="S58" s="119">
        <f>S39*(1+NASTAVENIE!$D$11/100)</f>
        <v>176.61600000000001</v>
      </c>
      <c r="T58" s="119">
        <f>T39*(1+NASTAVENIE!$D$11/100)</f>
        <v>182.95199999999997</v>
      </c>
      <c r="U58" s="119">
        <f>U39*(1+NASTAVENIE!$D$11/100)</f>
        <v>189.28799999999998</v>
      </c>
      <c r="V58" s="119">
        <f>V39*(1+NASTAVENIE!$D$11/100)</f>
        <v>262.15199999999999</v>
      </c>
      <c r="W58" s="119">
        <f>W39*(1+NASTAVENIE!$D$11/100)</f>
        <v>271.65600000000001</v>
      </c>
      <c r="X58" s="119">
        <f>X39*(1+NASTAVENIE!$D$11/100)</f>
        <v>281.15999999999997</v>
      </c>
    </row>
    <row r="59" spans="1:24">
      <c r="A59" s="118">
        <v>1900</v>
      </c>
      <c r="B59" s="119">
        <f>B40*(1+NASTAVENIE!$D$11/100)</f>
        <v>70.488</v>
      </c>
      <c r="C59" s="119">
        <f>C40*(1+NASTAVENIE!$D$11/100)</f>
        <v>76.823999999999998</v>
      </c>
      <c r="D59" s="119">
        <f>D40*(1+NASTAVENIE!$D$11/100)</f>
        <v>83.16</v>
      </c>
      <c r="E59" s="119">
        <f>E40*(1+NASTAVENIE!$D$11/100)</f>
        <v>90.287999999999997</v>
      </c>
      <c r="F59" s="119">
        <f>F40*(1+NASTAVENIE!$D$11/100)</f>
        <v>97.416000000000011</v>
      </c>
      <c r="G59" s="119">
        <f>G40*(1+NASTAVENIE!$D$11/100)</f>
        <v>103.752</v>
      </c>
      <c r="H59" s="119">
        <f>H40*(1+NASTAVENIE!$D$11/100)</f>
        <v>110.87999999999998</v>
      </c>
      <c r="I59" s="119">
        <f>I40*(1+NASTAVENIE!$D$11/100)</f>
        <v>117.21600000000001</v>
      </c>
      <c r="J59" s="119">
        <f>J40*(1+NASTAVENIE!$D$11/100)</f>
        <v>123.55199999999999</v>
      </c>
      <c r="K59" s="119">
        <f>K40*(1+NASTAVENIE!$D$11/100)</f>
        <v>130.67999999999998</v>
      </c>
      <c r="L59" s="119">
        <f>L40*(1+NASTAVENIE!$D$11/100)</f>
        <v>137.01599999999999</v>
      </c>
      <c r="M59" s="119">
        <f>M40*(1+NASTAVENIE!$D$11/100)</f>
        <v>143.35199999999998</v>
      </c>
      <c r="N59" s="119">
        <f>N40*(1+NASTAVENIE!$D$11/100)</f>
        <v>150.47999999999999</v>
      </c>
      <c r="O59" s="119">
        <f>O40*(1+NASTAVENIE!$D$11/100)</f>
        <v>156.816</v>
      </c>
      <c r="P59" s="119">
        <f>P40*(1+NASTAVENIE!$D$11/100)</f>
        <v>163.94399999999996</v>
      </c>
      <c r="Q59" s="119">
        <f>Q40*(1+NASTAVENIE!$D$11/100)</f>
        <v>171.072</v>
      </c>
      <c r="R59" s="119">
        <f>R40*(1+NASTAVENIE!$D$11/100)</f>
        <v>177.40799999999999</v>
      </c>
      <c r="S59" s="119">
        <f>S40*(1+NASTAVENIE!$D$11/100)</f>
        <v>183.74399999999997</v>
      </c>
      <c r="T59" s="119">
        <f>T40*(1+NASTAVENIE!$D$11/100)</f>
        <v>190.87199999999999</v>
      </c>
      <c r="U59" s="119">
        <f>U40*(1+NASTAVENIE!$D$11/100)</f>
        <v>264.52799999999996</v>
      </c>
      <c r="V59" s="119">
        <f>V40*(1+NASTAVENIE!$D$11/100)</f>
        <v>274.82399999999996</v>
      </c>
      <c r="W59" s="119">
        <f>W40*(1+NASTAVENIE!$D$11/100)</f>
        <v>284.32799999999997</v>
      </c>
      <c r="X59" s="119">
        <f>X40*(1+NASTAVENIE!$D$11/100)</f>
        <v>294.62399999999997</v>
      </c>
    </row>
    <row r="60" spans="1:24">
      <c r="A60" s="118">
        <v>2000</v>
      </c>
      <c r="B60" s="119">
        <f>B41*(1+NASTAVENIE!$D$11/100)</f>
        <v>73.655999999999992</v>
      </c>
      <c r="C60" s="119">
        <f>C41*(1+NASTAVENIE!$D$11/100)</f>
        <v>79.99199999999999</v>
      </c>
      <c r="D60" s="119">
        <f>D41*(1+NASTAVENIE!$D$11/100)</f>
        <v>86.327999999999989</v>
      </c>
      <c r="E60" s="119">
        <f>E41*(1+NASTAVENIE!$D$11/100)</f>
        <v>94.248000000000005</v>
      </c>
      <c r="F60" s="119">
        <f>F41*(1+NASTAVENIE!$D$11/100)</f>
        <v>100.58399999999999</v>
      </c>
      <c r="G60" s="119">
        <f>G41*(1+NASTAVENIE!$D$11/100)</f>
        <v>107.71199999999999</v>
      </c>
      <c r="H60" s="119">
        <f>H41*(1+NASTAVENIE!$D$11/100)</f>
        <v>114.84</v>
      </c>
      <c r="I60" s="119">
        <f>I41*(1+NASTAVENIE!$D$11/100)</f>
        <v>121.96799999999999</v>
      </c>
      <c r="J60" s="119">
        <f>J41*(1+NASTAVENIE!$D$11/100)</f>
        <v>128.30399999999997</v>
      </c>
      <c r="K60" s="119">
        <f>K41*(1+NASTAVENIE!$D$11/100)</f>
        <v>135.43199999999999</v>
      </c>
      <c r="L60" s="119">
        <f>L41*(1+NASTAVENIE!$D$11/100)</f>
        <v>142.56</v>
      </c>
      <c r="M60" s="119">
        <f>M41*(1+NASTAVENIE!$D$11/100)</f>
        <v>148.89599999999999</v>
      </c>
      <c r="N60" s="119">
        <f>N41*(1+NASTAVENIE!$D$11/100)</f>
        <v>156.02399999999997</v>
      </c>
      <c r="O60" s="119">
        <f>O41*(1+NASTAVENIE!$D$11/100)</f>
        <v>163.15199999999996</v>
      </c>
      <c r="P60" s="119">
        <f>P41*(1+NASTAVENIE!$D$11/100)</f>
        <v>170.28</v>
      </c>
      <c r="Q60" s="119">
        <f>Q41*(1+NASTAVENIE!$D$11/100)</f>
        <v>177.40799999999999</v>
      </c>
      <c r="R60" s="119">
        <f>R41*(1+NASTAVENIE!$D$11/100)</f>
        <v>183.74399999999997</v>
      </c>
      <c r="S60" s="119">
        <f>S41*(1+NASTAVENIE!$D$11/100)</f>
        <v>190.87199999999999</v>
      </c>
      <c r="T60" s="119">
        <f>T41*(1+NASTAVENIE!$D$11/100)</f>
        <v>266.11200000000002</v>
      </c>
      <c r="U60" s="119">
        <f>U41*(1+NASTAVENIE!$D$11/100)</f>
        <v>276.40799999999996</v>
      </c>
      <c r="V60" s="119">
        <f>V41*(1+NASTAVENIE!$D$11/100)</f>
        <v>286.70399999999995</v>
      </c>
      <c r="W60" s="119">
        <f>W41*(1+NASTAVENIE!$D$11/100)</f>
        <v>297</v>
      </c>
      <c r="X60" s="119">
        <f>X41*(1+NASTAVENIE!$D$11/100)</f>
        <v>307.29599999999999</v>
      </c>
    </row>
    <row r="62" spans="1:24" ht="24.95" customHeight="1">
      <c r="A62" s="144" t="s">
        <v>142</v>
      </c>
      <c r="B62" s="308" t="s">
        <v>37</v>
      </c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</row>
    <row r="63" spans="1:24">
      <c r="A63" s="118">
        <v>400</v>
      </c>
      <c r="B63" s="119">
        <f>B25*(1+NASTAVENIE!$D$12/100)</f>
        <v>42.497400000000006</v>
      </c>
      <c r="C63" s="119">
        <f>C25*(1+NASTAVENIE!$D$12/100)</f>
        <v>44.305799999999998</v>
      </c>
      <c r="D63" s="119">
        <f>D25*(1+NASTAVENIE!$D$12/100)</f>
        <v>46.114199999999997</v>
      </c>
      <c r="E63" s="119">
        <f>E25*(1+NASTAVENIE!$D$12/100)</f>
        <v>49.731000000000002</v>
      </c>
      <c r="F63" s="119">
        <f>F25*(1+NASTAVENIE!$D$12/100)</f>
        <v>51.539400000000001</v>
      </c>
      <c r="G63" s="119">
        <f>G25*(1+NASTAVENIE!$D$12/100)</f>
        <v>54.25200000000001</v>
      </c>
      <c r="H63" s="119">
        <f>H25*(1+NASTAVENIE!$D$12/100)</f>
        <v>56.964600000000004</v>
      </c>
      <c r="I63" s="119">
        <f>I25*(1+NASTAVENIE!$D$12/100)</f>
        <v>58.773000000000003</v>
      </c>
      <c r="J63" s="119">
        <f>J25*(1+NASTAVENIE!$D$12/100)</f>
        <v>61.485599999999998</v>
      </c>
      <c r="K63" s="119">
        <f>K25*(1+NASTAVENIE!$D$12/100)</f>
        <v>64.1982</v>
      </c>
      <c r="L63" s="119">
        <f>L25*(1+NASTAVENIE!$D$12/100)</f>
        <v>66.006600000000006</v>
      </c>
      <c r="M63" s="119">
        <f>M25*(1+NASTAVENIE!$D$12/100)</f>
        <v>68.719200000000001</v>
      </c>
      <c r="N63" s="119">
        <f>N25*(1+NASTAVENIE!$D$12/100)</f>
        <v>71.43180000000001</v>
      </c>
      <c r="O63" s="119">
        <f>O25*(1+NASTAVENIE!$D$12/100)</f>
        <v>75.048599999999993</v>
      </c>
      <c r="P63" s="119">
        <f>P25*(1+NASTAVENIE!$D$12/100)</f>
        <v>77.761200000000002</v>
      </c>
      <c r="Q63" s="119">
        <f>Q25*(1+NASTAVENIE!$D$12/100)</f>
        <v>80.473800000000011</v>
      </c>
      <c r="R63" s="119">
        <f>R25*(1+NASTAVENIE!$D$12/100)</f>
        <v>84.090599999999995</v>
      </c>
      <c r="S63" s="119">
        <f>S25*(1+NASTAVENIE!$D$12/100)</f>
        <v>86.80319999999999</v>
      </c>
      <c r="T63" s="119">
        <f>T25*(1+NASTAVENIE!$D$12/100)</f>
        <v>89.515800000000013</v>
      </c>
      <c r="U63" s="119">
        <f>U25*(1+NASTAVENIE!$D$12/100)</f>
        <v>92.228399999999993</v>
      </c>
      <c r="V63" s="119">
        <f>V25*(1+NASTAVENIE!$D$12/100)</f>
        <v>95.845200000000006</v>
      </c>
      <c r="W63" s="119">
        <f>W25*(1+NASTAVENIE!$D$12/100)</f>
        <v>98.5578</v>
      </c>
      <c r="X63" s="119">
        <f>X25*(1+NASTAVENIE!$D$12/100)</f>
        <v>101.27040000000001</v>
      </c>
    </row>
    <row r="64" spans="1:24">
      <c r="A64" s="118">
        <v>500</v>
      </c>
      <c r="B64" s="119">
        <f>B26*(1+NASTAVENIE!$D$12/100)</f>
        <v>44.305799999999998</v>
      </c>
      <c r="C64" s="119">
        <f>C26*(1+NASTAVENIE!$D$12/100)</f>
        <v>46.114199999999997</v>
      </c>
      <c r="D64" s="119">
        <f>D26*(1+NASTAVENIE!$D$12/100)</f>
        <v>47.922600000000003</v>
      </c>
      <c r="E64" s="119">
        <f>E26*(1+NASTAVENIE!$D$12/100)</f>
        <v>51.539400000000001</v>
      </c>
      <c r="F64" s="119">
        <f>F26*(1+NASTAVENIE!$D$12/100)</f>
        <v>54.25200000000001</v>
      </c>
      <c r="G64" s="119">
        <f>G26*(1+NASTAVENIE!$D$12/100)</f>
        <v>56.964600000000004</v>
      </c>
      <c r="H64" s="119">
        <f>H26*(1+NASTAVENIE!$D$12/100)</f>
        <v>58.773000000000003</v>
      </c>
      <c r="I64" s="119">
        <f>I26*(1+NASTAVENIE!$D$12/100)</f>
        <v>61.485599999999998</v>
      </c>
      <c r="J64" s="119">
        <f>J26*(1+NASTAVENIE!$D$12/100)</f>
        <v>65.102400000000003</v>
      </c>
      <c r="K64" s="119">
        <f>K26*(1+NASTAVENIE!$D$12/100)</f>
        <v>68.719200000000001</v>
      </c>
      <c r="L64" s="119">
        <f>L26*(1+NASTAVENIE!$D$12/100)</f>
        <v>71.43180000000001</v>
      </c>
      <c r="M64" s="119">
        <f>M26*(1+NASTAVENIE!$D$12/100)</f>
        <v>75.048599999999993</v>
      </c>
      <c r="N64" s="119">
        <f>N26*(1+NASTAVENIE!$D$12/100)</f>
        <v>77.761200000000002</v>
      </c>
      <c r="O64" s="119">
        <f>O26*(1+NASTAVENIE!$D$12/100)</f>
        <v>81.378</v>
      </c>
      <c r="P64" s="119">
        <f>P26*(1+NASTAVENIE!$D$12/100)</f>
        <v>84.994800000000012</v>
      </c>
      <c r="Q64" s="119">
        <f>Q26*(1+NASTAVENIE!$D$12/100)</f>
        <v>87.707400000000007</v>
      </c>
      <c r="R64" s="119">
        <f>R26*(1+NASTAVENIE!$D$12/100)</f>
        <v>91.324200000000005</v>
      </c>
      <c r="S64" s="119">
        <f>S26*(1+NASTAVENIE!$D$12/100)</f>
        <v>94.036800000000014</v>
      </c>
      <c r="T64" s="119">
        <f>T26*(1+NASTAVENIE!$D$12/100)</f>
        <v>97.653600000000012</v>
      </c>
      <c r="U64" s="119">
        <f>U26*(1+NASTAVENIE!$D$12/100)</f>
        <v>101.27040000000001</v>
      </c>
      <c r="V64" s="119">
        <f>V26*(1+NASTAVENIE!$D$12/100)</f>
        <v>103.98299999999999</v>
      </c>
      <c r="W64" s="119">
        <f>W26*(1+NASTAVENIE!$D$12/100)</f>
        <v>107.59980000000002</v>
      </c>
      <c r="X64" s="119">
        <f>X26*(1+NASTAVENIE!$D$12/100)</f>
        <v>110.3124</v>
      </c>
    </row>
    <row r="65" spans="1:24">
      <c r="A65" s="118">
        <v>600</v>
      </c>
      <c r="B65" s="119">
        <f>B27*(1+NASTAVENIE!$D$12/100)</f>
        <v>46.114199999999997</v>
      </c>
      <c r="C65" s="119">
        <f>C27*(1+NASTAVENIE!$D$12/100)</f>
        <v>47.922600000000003</v>
      </c>
      <c r="D65" s="119">
        <f>D27*(1+NASTAVENIE!$D$12/100)</f>
        <v>50.635200000000005</v>
      </c>
      <c r="E65" s="119">
        <f>E27*(1+NASTAVENIE!$D$12/100)</f>
        <v>53.347800000000014</v>
      </c>
      <c r="F65" s="119">
        <f>F27*(1+NASTAVENIE!$D$12/100)</f>
        <v>56.060400000000008</v>
      </c>
      <c r="G65" s="119">
        <f>G27*(1+NASTAVENIE!$D$12/100)</f>
        <v>59.677199999999999</v>
      </c>
      <c r="H65" s="119">
        <f>H27*(1+NASTAVENIE!$D$12/100)</f>
        <v>63.293999999999997</v>
      </c>
      <c r="I65" s="119">
        <f>I27*(1+NASTAVENIE!$D$12/100)</f>
        <v>66.910800000000009</v>
      </c>
      <c r="J65" s="119">
        <f>J27*(1+NASTAVENIE!$D$12/100)</f>
        <v>70.527600000000007</v>
      </c>
      <c r="K65" s="119">
        <f>K27*(1+NASTAVENIE!$D$12/100)</f>
        <v>74.144400000000005</v>
      </c>
      <c r="L65" s="119">
        <f>L27*(1+NASTAVENIE!$D$12/100)</f>
        <v>76.857000000000014</v>
      </c>
      <c r="M65" s="119">
        <f>M27*(1+NASTAVENIE!$D$12/100)</f>
        <v>80.473800000000011</v>
      </c>
      <c r="N65" s="119">
        <f>N27*(1+NASTAVENIE!$D$12/100)</f>
        <v>84.090599999999995</v>
      </c>
      <c r="O65" s="119">
        <f>O27*(1+NASTAVENIE!$D$12/100)</f>
        <v>87.707400000000007</v>
      </c>
      <c r="P65" s="119">
        <f>P27*(1+NASTAVENIE!$D$12/100)</f>
        <v>92.228399999999993</v>
      </c>
      <c r="Q65" s="119">
        <f>Q27*(1+NASTAVENIE!$D$12/100)</f>
        <v>94.941000000000003</v>
      </c>
      <c r="R65" s="119">
        <f>R27*(1+NASTAVENIE!$D$12/100)</f>
        <v>98.5578</v>
      </c>
      <c r="S65" s="119">
        <f>S27*(1+NASTAVENIE!$D$12/100)</f>
        <v>102.17460000000001</v>
      </c>
      <c r="T65" s="119">
        <f>T27*(1+NASTAVENIE!$D$12/100)</f>
        <v>105.79139999999998</v>
      </c>
      <c r="U65" s="119">
        <f>U27*(1+NASTAVENIE!$D$12/100)</f>
        <v>109.40820000000001</v>
      </c>
      <c r="V65" s="119">
        <f>V27*(1+NASTAVENIE!$D$12/100)</f>
        <v>113.02500000000001</v>
      </c>
      <c r="W65" s="119">
        <f>W27*(1+NASTAVENIE!$D$12/100)</f>
        <v>116.6418</v>
      </c>
      <c r="X65" s="119">
        <f>X27*(1+NASTAVENIE!$D$12/100)</f>
        <v>120.25860000000002</v>
      </c>
    </row>
    <row r="66" spans="1:24">
      <c r="A66" s="118">
        <v>700</v>
      </c>
      <c r="B66" s="119">
        <f>B28*(1+NASTAVENIE!$D$12/100)</f>
        <v>49.731000000000002</v>
      </c>
      <c r="C66" s="119">
        <f>C28*(1+NASTAVENIE!$D$12/100)</f>
        <v>51.539400000000001</v>
      </c>
      <c r="D66" s="119">
        <f>D28*(1+NASTAVENIE!$D$12/100)</f>
        <v>53.347800000000014</v>
      </c>
      <c r="E66" s="119">
        <f>E28*(1+NASTAVENIE!$D$12/100)</f>
        <v>56.964600000000004</v>
      </c>
      <c r="F66" s="119">
        <f>F28*(1+NASTAVENIE!$D$12/100)</f>
        <v>60.581400000000002</v>
      </c>
      <c r="G66" s="119">
        <f>G28*(1+NASTAVENIE!$D$12/100)</f>
        <v>65.102400000000003</v>
      </c>
      <c r="H66" s="119">
        <f>H28*(1+NASTAVENIE!$D$12/100)</f>
        <v>68.719200000000001</v>
      </c>
      <c r="I66" s="119">
        <f>I28*(1+NASTAVENIE!$D$12/100)</f>
        <v>72.335999999999999</v>
      </c>
      <c r="J66" s="119">
        <f>J28*(1+NASTAVENIE!$D$12/100)</f>
        <v>75.952800000000011</v>
      </c>
      <c r="K66" s="119">
        <f>K28*(1+NASTAVENIE!$D$12/100)</f>
        <v>80.473800000000011</v>
      </c>
      <c r="L66" s="119">
        <f>L28*(1+NASTAVENIE!$D$12/100)</f>
        <v>84.090599999999995</v>
      </c>
      <c r="M66" s="119">
        <f>M28*(1+NASTAVENIE!$D$12/100)</f>
        <v>87.707400000000007</v>
      </c>
      <c r="N66" s="119">
        <f>N28*(1+NASTAVENIE!$D$12/100)</f>
        <v>91.324200000000005</v>
      </c>
      <c r="O66" s="119">
        <f>O28*(1+NASTAVENIE!$D$12/100)</f>
        <v>95.845200000000006</v>
      </c>
      <c r="P66" s="119">
        <f>P28*(1+NASTAVENIE!$D$12/100)</f>
        <v>100.36619999999999</v>
      </c>
      <c r="Q66" s="119">
        <f>Q28*(1+NASTAVENIE!$D$12/100)</f>
        <v>103.0788</v>
      </c>
      <c r="R66" s="119">
        <f>R28*(1+NASTAVENIE!$D$12/100)</f>
        <v>107.59980000000002</v>
      </c>
      <c r="S66" s="119">
        <f>S28*(1+NASTAVENIE!$D$12/100)</f>
        <v>111.21660000000001</v>
      </c>
      <c r="T66" s="119">
        <f>T28*(1+NASTAVENIE!$D$12/100)</f>
        <v>114.8334</v>
      </c>
      <c r="U66" s="119">
        <f>U28*(1+NASTAVENIE!$D$12/100)</f>
        <v>119.3544</v>
      </c>
      <c r="V66" s="119">
        <f>V28*(1+NASTAVENIE!$D$12/100)</f>
        <v>122.9712</v>
      </c>
      <c r="W66" s="119">
        <f>W28*(1+NASTAVENIE!$D$12/100)</f>
        <v>126.58799999999999</v>
      </c>
      <c r="X66" s="119">
        <f>X28*(1+NASTAVENIE!$D$12/100)</f>
        <v>131.10900000000001</v>
      </c>
    </row>
    <row r="67" spans="1:24">
      <c r="A67" s="118">
        <v>800</v>
      </c>
      <c r="B67" s="119">
        <f>B29*(1+NASTAVENIE!$D$12/100)</f>
        <v>51.539400000000001</v>
      </c>
      <c r="C67" s="119">
        <f>C29*(1+NASTAVENIE!$D$12/100)</f>
        <v>54.25200000000001</v>
      </c>
      <c r="D67" s="119">
        <f>D29*(1+NASTAVENIE!$D$12/100)</f>
        <v>56.060400000000008</v>
      </c>
      <c r="E67" s="119">
        <f>E29*(1+NASTAVENIE!$D$12/100)</f>
        <v>60.581400000000002</v>
      </c>
      <c r="F67" s="119">
        <f>F29*(1+NASTAVENIE!$D$12/100)</f>
        <v>65.102400000000003</v>
      </c>
      <c r="G67" s="119">
        <f>G29*(1+NASTAVENIE!$D$12/100)</f>
        <v>69.623400000000004</v>
      </c>
      <c r="H67" s="119">
        <f>H29*(1+NASTAVENIE!$D$12/100)</f>
        <v>73.240200000000002</v>
      </c>
      <c r="I67" s="119">
        <f>I29*(1+NASTAVENIE!$D$12/100)</f>
        <v>77.761200000000002</v>
      </c>
      <c r="J67" s="119">
        <f>J29*(1+NASTAVENIE!$D$12/100)</f>
        <v>81.378</v>
      </c>
      <c r="K67" s="119">
        <f>K29*(1+NASTAVENIE!$D$12/100)</f>
        <v>85.899000000000001</v>
      </c>
      <c r="L67" s="119">
        <f>L29*(1+NASTAVENIE!$D$12/100)</f>
        <v>89.515800000000013</v>
      </c>
      <c r="M67" s="119">
        <f>M29*(1+NASTAVENIE!$D$12/100)</f>
        <v>94.036800000000014</v>
      </c>
      <c r="N67" s="119">
        <f>N29*(1+NASTAVENIE!$D$12/100)</f>
        <v>98.5578</v>
      </c>
      <c r="O67" s="119">
        <f>O29*(1+NASTAVENIE!$D$12/100)</f>
        <v>102.17460000000001</v>
      </c>
      <c r="P67" s="119">
        <f>P29*(1+NASTAVENIE!$D$12/100)</f>
        <v>106.69560000000003</v>
      </c>
      <c r="Q67" s="119">
        <f>Q29*(1+NASTAVENIE!$D$12/100)</f>
        <v>111.21660000000001</v>
      </c>
      <c r="R67" s="119">
        <f>R29*(1+NASTAVENIE!$D$12/100)</f>
        <v>114.8334</v>
      </c>
      <c r="S67" s="119">
        <f>S29*(1+NASTAVENIE!$D$12/100)</f>
        <v>119.3544</v>
      </c>
      <c r="T67" s="119">
        <f>T29*(1+NASTAVENIE!$D$12/100)</f>
        <v>123.8754</v>
      </c>
      <c r="U67" s="119">
        <f>U29*(1+NASTAVENIE!$D$12/100)</f>
        <v>127.4922</v>
      </c>
      <c r="V67" s="119">
        <f>V29*(1+NASTAVENIE!$D$12/100)</f>
        <v>132.01320000000001</v>
      </c>
      <c r="W67" s="119">
        <f>W29*(1+NASTAVENIE!$D$12/100)</f>
        <v>136.5342</v>
      </c>
      <c r="X67" s="119">
        <f>X29*(1+NASTAVENIE!$D$12/100)</f>
        <v>140.15100000000001</v>
      </c>
    </row>
    <row r="68" spans="1:24">
      <c r="A68" s="118">
        <v>900</v>
      </c>
      <c r="B68" s="119">
        <f>B30*(1+NASTAVENIE!$D$12/100)</f>
        <v>54.25200000000001</v>
      </c>
      <c r="C68" s="119">
        <f>C30*(1+NASTAVENIE!$D$12/100)</f>
        <v>56.964600000000004</v>
      </c>
      <c r="D68" s="119">
        <f>D30*(1+NASTAVENIE!$D$12/100)</f>
        <v>59.677199999999999</v>
      </c>
      <c r="E68" s="119">
        <f>E30*(1+NASTAVENIE!$D$12/100)</f>
        <v>65.102400000000003</v>
      </c>
      <c r="F68" s="119">
        <f>F30*(1+NASTAVENIE!$D$12/100)</f>
        <v>69.623400000000004</v>
      </c>
      <c r="G68" s="119">
        <f>G30*(1+NASTAVENIE!$D$12/100)</f>
        <v>74.144400000000005</v>
      </c>
      <c r="H68" s="119">
        <f>H30*(1+NASTAVENIE!$D$12/100)</f>
        <v>78.665400000000005</v>
      </c>
      <c r="I68" s="119">
        <f>I30*(1+NASTAVENIE!$D$12/100)</f>
        <v>83.186400000000006</v>
      </c>
      <c r="J68" s="119">
        <f>J30*(1+NASTAVENIE!$D$12/100)</f>
        <v>87.707400000000007</v>
      </c>
      <c r="K68" s="119">
        <f>K30*(1+NASTAVENIE!$D$12/100)</f>
        <v>92.228399999999993</v>
      </c>
      <c r="L68" s="119">
        <f>L30*(1+NASTAVENIE!$D$12/100)</f>
        <v>95.845200000000006</v>
      </c>
      <c r="M68" s="119">
        <f>M30*(1+NASTAVENIE!$D$12/100)</f>
        <v>100.36619999999999</v>
      </c>
      <c r="N68" s="119">
        <f>N30*(1+NASTAVENIE!$D$12/100)</f>
        <v>104.88719999999999</v>
      </c>
      <c r="O68" s="119">
        <f>O30*(1+NASTAVENIE!$D$12/100)</f>
        <v>109.40820000000001</v>
      </c>
      <c r="P68" s="119">
        <f>P30*(1+NASTAVENIE!$D$12/100)</f>
        <v>114.8334</v>
      </c>
      <c r="Q68" s="119">
        <f>Q30*(1+NASTAVENIE!$D$12/100)</f>
        <v>118.4502</v>
      </c>
      <c r="R68" s="119">
        <f>R30*(1+NASTAVENIE!$D$12/100)</f>
        <v>122.9712</v>
      </c>
      <c r="S68" s="119">
        <f>S30*(1+NASTAVENIE!$D$12/100)</f>
        <v>127.4922</v>
      </c>
      <c r="T68" s="119">
        <f>T30*(1+NASTAVENIE!$D$12/100)</f>
        <v>132.01320000000001</v>
      </c>
      <c r="U68" s="119">
        <f>U30*(1+NASTAVENIE!$D$12/100)</f>
        <v>136.5342</v>
      </c>
      <c r="V68" s="119">
        <f>V30*(1+NASTAVENIE!$D$12/100)</f>
        <v>141.05520000000001</v>
      </c>
      <c r="W68" s="119">
        <f>W30*(1+NASTAVENIE!$D$12/100)</f>
        <v>145.5762</v>
      </c>
      <c r="X68" s="119">
        <f>X30*(1+NASTAVENIE!$D$12/100)</f>
        <v>150.09719999999999</v>
      </c>
    </row>
    <row r="69" spans="1:24">
      <c r="A69" s="118">
        <v>1000</v>
      </c>
      <c r="B69" s="119">
        <f>B31*(1+NASTAVENIE!$D$12/100)</f>
        <v>56.964600000000004</v>
      </c>
      <c r="C69" s="119">
        <f>C31*(1+NASTAVENIE!$D$12/100)</f>
        <v>58.773000000000003</v>
      </c>
      <c r="D69" s="119">
        <f>D31*(1+NASTAVENIE!$D$12/100)</f>
        <v>63.293999999999997</v>
      </c>
      <c r="E69" s="119">
        <f>E31*(1+NASTAVENIE!$D$12/100)</f>
        <v>68.719200000000001</v>
      </c>
      <c r="F69" s="119">
        <f>F31*(1+NASTAVENIE!$D$12/100)</f>
        <v>73.240200000000002</v>
      </c>
      <c r="G69" s="119">
        <f>G31*(1+NASTAVENIE!$D$12/100)</f>
        <v>78.665400000000005</v>
      </c>
      <c r="H69" s="119">
        <f>H31*(1+NASTAVENIE!$D$12/100)</f>
        <v>83.186400000000006</v>
      </c>
      <c r="I69" s="119">
        <f>I31*(1+NASTAVENIE!$D$12/100)</f>
        <v>87.707400000000007</v>
      </c>
      <c r="J69" s="119">
        <f>J31*(1+NASTAVENIE!$D$12/100)</f>
        <v>93.132599999999996</v>
      </c>
      <c r="K69" s="119">
        <f>K31*(1+NASTAVENIE!$D$12/100)</f>
        <v>97.653600000000012</v>
      </c>
      <c r="L69" s="119">
        <f>L31*(1+NASTAVENIE!$D$12/100)</f>
        <v>102.17460000000001</v>
      </c>
      <c r="M69" s="119">
        <f>M31*(1+NASTAVENIE!$D$12/100)</f>
        <v>106.69560000000003</v>
      </c>
      <c r="N69" s="119">
        <f>N31*(1+NASTAVENIE!$D$12/100)</f>
        <v>111.21660000000001</v>
      </c>
      <c r="O69" s="119">
        <f>O31*(1+NASTAVENIE!$D$12/100)</f>
        <v>116.6418</v>
      </c>
      <c r="P69" s="119">
        <f>P31*(1+NASTAVENIE!$D$12/100)</f>
        <v>121.1628</v>
      </c>
      <c r="Q69" s="119">
        <f>Q31*(1+NASTAVENIE!$D$12/100)</f>
        <v>126.58799999999999</v>
      </c>
      <c r="R69" s="119">
        <f>R31*(1+NASTAVENIE!$D$12/100)</f>
        <v>131.10900000000001</v>
      </c>
      <c r="S69" s="119">
        <f>S31*(1+NASTAVENIE!$D$12/100)</f>
        <v>136.5342</v>
      </c>
      <c r="T69" s="119">
        <f>T31*(1+NASTAVENIE!$D$12/100)</f>
        <v>141.05520000000001</v>
      </c>
      <c r="U69" s="119">
        <f>U31*(1+NASTAVENIE!$D$12/100)</f>
        <v>145.5762</v>
      </c>
      <c r="V69" s="119">
        <f>V31*(1+NASTAVENIE!$D$12/100)</f>
        <v>150.09719999999999</v>
      </c>
      <c r="W69" s="119">
        <f>W31*(1+NASTAVENIE!$D$12/100)</f>
        <v>155.5224</v>
      </c>
      <c r="X69" s="119">
        <f>X31*(1+NASTAVENIE!$D$12/100)</f>
        <v>160.04339999999999</v>
      </c>
    </row>
    <row r="70" spans="1:24">
      <c r="A70" s="118">
        <v>1100</v>
      </c>
      <c r="B70" s="119">
        <f>B32*(1+NASTAVENIE!$D$12/100)</f>
        <v>58.773000000000003</v>
      </c>
      <c r="C70" s="119">
        <f>C32*(1+NASTAVENIE!$D$12/100)</f>
        <v>61.485599999999998</v>
      </c>
      <c r="D70" s="119">
        <f>D32*(1+NASTAVENIE!$D$12/100)</f>
        <v>66.910800000000009</v>
      </c>
      <c r="E70" s="119">
        <f>E32*(1+NASTAVENIE!$D$12/100)</f>
        <v>72.335999999999999</v>
      </c>
      <c r="F70" s="119">
        <f>F32*(1+NASTAVENIE!$D$12/100)</f>
        <v>77.761200000000002</v>
      </c>
      <c r="G70" s="119">
        <f>G32*(1+NASTAVENIE!$D$12/100)</f>
        <v>83.186400000000006</v>
      </c>
      <c r="H70" s="119">
        <f>H32*(1+NASTAVENIE!$D$12/100)</f>
        <v>87.707400000000007</v>
      </c>
      <c r="I70" s="119">
        <f>I32*(1+NASTAVENIE!$D$12/100)</f>
        <v>93.132599999999996</v>
      </c>
      <c r="J70" s="119">
        <f>J32*(1+NASTAVENIE!$D$12/100)</f>
        <v>97.653600000000012</v>
      </c>
      <c r="K70" s="119">
        <f>K32*(1+NASTAVENIE!$D$12/100)</f>
        <v>103.0788</v>
      </c>
      <c r="L70" s="119">
        <f>L32*(1+NASTAVENIE!$D$12/100)</f>
        <v>108.50400000000002</v>
      </c>
      <c r="M70" s="119">
        <f>M32*(1+NASTAVENIE!$D$12/100)</f>
        <v>113.02500000000001</v>
      </c>
      <c r="N70" s="119">
        <f>N32*(1+NASTAVENIE!$D$12/100)</f>
        <v>118.4502</v>
      </c>
      <c r="O70" s="119">
        <f>O32*(1+NASTAVENIE!$D$12/100)</f>
        <v>123.8754</v>
      </c>
      <c r="P70" s="119">
        <f>P32*(1+NASTAVENIE!$D$12/100)</f>
        <v>129.30060000000003</v>
      </c>
      <c r="Q70" s="119">
        <f>Q32*(1+NASTAVENIE!$D$12/100)</f>
        <v>133.82160000000002</v>
      </c>
      <c r="R70" s="119">
        <f>R32*(1+NASTAVENIE!$D$12/100)</f>
        <v>139.24680000000001</v>
      </c>
      <c r="S70" s="119">
        <f>S32*(1+NASTAVENIE!$D$12/100)</f>
        <v>143.76779999999999</v>
      </c>
      <c r="T70" s="119">
        <f>T32*(1+NASTAVENIE!$D$12/100)</f>
        <v>149.19300000000001</v>
      </c>
      <c r="U70" s="119">
        <f>U32*(1+NASTAVENIE!$D$12/100)</f>
        <v>154.6182</v>
      </c>
      <c r="V70" s="119">
        <f>V32*(1+NASTAVENIE!$D$12/100)</f>
        <v>159.13920000000002</v>
      </c>
      <c r="W70" s="119">
        <f>W32*(1+NASTAVENIE!$D$12/100)</f>
        <v>164.56440000000001</v>
      </c>
      <c r="X70" s="119">
        <f>X32*(1+NASTAVENIE!$D$12/100)</f>
        <v>169.98960000000002</v>
      </c>
    </row>
    <row r="71" spans="1:24">
      <c r="A71" s="118">
        <v>1200</v>
      </c>
      <c r="B71" s="119">
        <f>B33*(1+NASTAVENIE!$D$12/100)</f>
        <v>61.485599999999998</v>
      </c>
      <c r="C71" s="119">
        <f>C33*(1+NASTAVENIE!$D$12/100)</f>
        <v>65.102400000000003</v>
      </c>
      <c r="D71" s="119">
        <f>D33*(1+NASTAVENIE!$D$12/100)</f>
        <v>70.527600000000007</v>
      </c>
      <c r="E71" s="119">
        <f>E33*(1+NASTAVENIE!$D$12/100)</f>
        <v>75.952800000000011</v>
      </c>
      <c r="F71" s="119">
        <f>F33*(1+NASTAVENIE!$D$12/100)</f>
        <v>81.378</v>
      </c>
      <c r="G71" s="119">
        <f>G33*(1+NASTAVENIE!$D$12/100)</f>
        <v>87.707400000000007</v>
      </c>
      <c r="H71" s="119">
        <f>H33*(1+NASTAVENIE!$D$12/100)</f>
        <v>93.132599999999996</v>
      </c>
      <c r="I71" s="119">
        <f>I33*(1+NASTAVENIE!$D$12/100)</f>
        <v>97.653600000000012</v>
      </c>
      <c r="J71" s="119">
        <f>J33*(1+NASTAVENIE!$D$12/100)</f>
        <v>103.0788</v>
      </c>
      <c r="K71" s="119">
        <f>K33*(1+NASTAVENIE!$D$12/100)</f>
        <v>109.40820000000001</v>
      </c>
      <c r="L71" s="119">
        <f>L33*(1+NASTAVENIE!$D$12/100)</f>
        <v>113.92920000000001</v>
      </c>
      <c r="M71" s="119">
        <f>M33*(1+NASTAVENIE!$D$12/100)</f>
        <v>119.3544</v>
      </c>
      <c r="N71" s="119">
        <f>N33*(1+NASTAVENIE!$D$12/100)</f>
        <v>124.7796</v>
      </c>
      <c r="O71" s="119">
        <f>O33*(1+NASTAVENIE!$D$12/100)</f>
        <v>130.20480000000001</v>
      </c>
      <c r="P71" s="119">
        <f>P33*(1+NASTAVENIE!$D$12/100)</f>
        <v>136.5342</v>
      </c>
      <c r="Q71" s="119">
        <f>Q33*(1+NASTAVENIE!$D$12/100)</f>
        <v>141.05520000000001</v>
      </c>
      <c r="R71" s="119">
        <f>R33*(1+NASTAVENIE!$D$12/100)</f>
        <v>146.4804</v>
      </c>
      <c r="S71" s="119">
        <f>S33*(1+NASTAVENIE!$D$12/100)</f>
        <v>151.90560000000002</v>
      </c>
      <c r="T71" s="119">
        <f>T33*(1+NASTAVENIE!$D$12/100)</f>
        <v>157.33080000000001</v>
      </c>
      <c r="U71" s="119">
        <f>U33*(1+NASTAVENIE!$D$12/100)</f>
        <v>162.756</v>
      </c>
      <c r="V71" s="119">
        <f>V33*(1+NASTAVENIE!$D$12/100)</f>
        <v>168.18119999999999</v>
      </c>
      <c r="W71" s="119">
        <f>W33*(1+NASTAVENIE!$D$12/100)</f>
        <v>173.60639999999998</v>
      </c>
      <c r="X71" s="119">
        <f>X33*(1+NASTAVENIE!$D$12/100)</f>
        <v>179.03160000000003</v>
      </c>
    </row>
    <row r="72" spans="1:24">
      <c r="A72" s="118">
        <v>1300</v>
      </c>
      <c r="B72" s="119">
        <f>B34*(1+NASTAVENIE!$D$12/100)</f>
        <v>64.1982</v>
      </c>
      <c r="C72" s="119">
        <f>C34*(1+NASTAVENIE!$D$12/100)</f>
        <v>68.719200000000001</v>
      </c>
      <c r="D72" s="119">
        <f>D34*(1+NASTAVENIE!$D$12/100)</f>
        <v>74.144400000000005</v>
      </c>
      <c r="E72" s="119">
        <f>E34*(1+NASTAVENIE!$D$12/100)</f>
        <v>80.473800000000011</v>
      </c>
      <c r="F72" s="119">
        <f>F34*(1+NASTAVENIE!$D$12/100)</f>
        <v>85.899000000000001</v>
      </c>
      <c r="G72" s="119">
        <f>G34*(1+NASTAVENIE!$D$12/100)</f>
        <v>92.228399999999993</v>
      </c>
      <c r="H72" s="119">
        <f>H34*(1+NASTAVENIE!$D$12/100)</f>
        <v>97.653600000000012</v>
      </c>
      <c r="I72" s="119">
        <f>I34*(1+NASTAVENIE!$D$12/100)</f>
        <v>103.0788</v>
      </c>
      <c r="J72" s="119">
        <f>J34*(1+NASTAVENIE!$D$12/100)</f>
        <v>109.40820000000001</v>
      </c>
      <c r="K72" s="119">
        <f>K34*(1+NASTAVENIE!$D$12/100)</f>
        <v>114.8334</v>
      </c>
      <c r="L72" s="119">
        <f>L34*(1+NASTAVENIE!$D$12/100)</f>
        <v>120.25860000000002</v>
      </c>
      <c r="M72" s="119">
        <f>M34*(1+NASTAVENIE!$D$12/100)</f>
        <v>125.68380000000001</v>
      </c>
      <c r="N72" s="119">
        <f>N34*(1+NASTAVENIE!$D$12/100)</f>
        <v>132.01320000000001</v>
      </c>
      <c r="O72" s="119">
        <f>O34*(1+NASTAVENIE!$D$12/100)</f>
        <v>137.4384</v>
      </c>
      <c r="P72" s="119">
        <f>P34*(1+NASTAVENIE!$D$12/100)</f>
        <v>142.86360000000002</v>
      </c>
      <c r="Q72" s="119">
        <f>Q34*(1+NASTAVENIE!$D$12/100)</f>
        <v>149.19300000000001</v>
      </c>
      <c r="R72" s="119">
        <f>R34*(1+NASTAVENIE!$D$12/100)</f>
        <v>154.6182</v>
      </c>
      <c r="S72" s="119">
        <f>S34*(1+NASTAVENIE!$D$12/100)</f>
        <v>160.04339999999999</v>
      </c>
      <c r="T72" s="119">
        <f>T34*(1+NASTAVENIE!$D$12/100)</f>
        <v>166.37280000000001</v>
      </c>
      <c r="U72" s="119">
        <f>U34*(1+NASTAVENIE!$D$12/100)</f>
        <v>171.798</v>
      </c>
      <c r="V72" s="119">
        <f>V34*(1+NASTAVENIE!$D$12/100)</f>
        <v>177.22319999999999</v>
      </c>
      <c r="W72" s="119">
        <f>W34*(1+NASTAVENIE!$D$12/100)</f>
        <v>183.55260000000001</v>
      </c>
      <c r="X72" s="119">
        <f>X34*(1+NASTAVENIE!$D$12/100)</f>
        <v>188.9778</v>
      </c>
    </row>
    <row r="73" spans="1:24">
      <c r="A73" s="118">
        <v>1400</v>
      </c>
      <c r="B73" s="119">
        <f>B35*(1+NASTAVENIE!$D$12/100)</f>
        <v>66.006600000000006</v>
      </c>
      <c r="C73" s="119">
        <f>C35*(1+NASTAVENIE!$D$12/100)</f>
        <v>71.43180000000001</v>
      </c>
      <c r="D73" s="119">
        <f>D35*(1+NASTAVENIE!$D$12/100)</f>
        <v>76.857000000000014</v>
      </c>
      <c r="E73" s="119">
        <f>E35*(1+NASTAVENIE!$D$12/100)</f>
        <v>84.090599999999995</v>
      </c>
      <c r="F73" s="119">
        <f>F35*(1+NASTAVENIE!$D$12/100)</f>
        <v>89.515800000000013</v>
      </c>
      <c r="G73" s="119">
        <f>G35*(1+NASTAVENIE!$D$12/100)</f>
        <v>95.845200000000006</v>
      </c>
      <c r="H73" s="119">
        <f>H35*(1+NASTAVENIE!$D$12/100)</f>
        <v>102.17460000000001</v>
      </c>
      <c r="I73" s="119">
        <f>I35*(1+NASTAVENIE!$D$12/100)</f>
        <v>108.50400000000002</v>
      </c>
      <c r="J73" s="119">
        <f>J35*(1+NASTAVENIE!$D$12/100)</f>
        <v>113.92920000000001</v>
      </c>
      <c r="K73" s="119">
        <f>K35*(1+NASTAVENIE!$D$12/100)</f>
        <v>120.25860000000002</v>
      </c>
      <c r="L73" s="119">
        <f>L35*(1+NASTAVENIE!$D$12/100)</f>
        <v>125.68380000000001</v>
      </c>
      <c r="M73" s="119">
        <f>M35*(1+NASTAVENIE!$D$12/100)</f>
        <v>132.01320000000001</v>
      </c>
      <c r="N73" s="119">
        <f>N35*(1+NASTAVENIE!$D$12/100)</f>
        <v>138.3426</v>
      </c>
      <c r="O73" s="119">
        <f>O35*(1+NASTAVENIE!$D$12/100)</f>
        <v>143.76779999999999</v>
      </c>
      <c r="P73" s="119">
        <f>P35*(1+NASTAVENIE!$D$12/100)</f>
        <v>151.00139999999999</v>
      </c>
      <c r="Q73" s="119">
        <f>Q35*(1+NASTAVENIE!$D$12/100)</f>
        <v>156.42660000000001</v>
      </c>
      <c r="R73" s="119">
        <f>R35*(1+NASTAVENIE!$D$12/100)</f>
        <v>162.756</v>
      </c>
      <c r="S73" s="119">
        <f>S35*(1+NASTAVENIE!$D$12/100)</f>
        <v>168.18119999999999</v>
      </c>
      <c r="T73" s="119">
        <f>T35*(1+NASTAVENIE!$D$12/100)</f>
        <v>174.51060000000001</v>
      </c>
      <c r="U73" s="119">
        <f>U35*(1+NASTAVENIE!$D$12/100)</f>
        <v>180.84</v>
      </c>
      <c r="V73" s="119">
        <f>V35*(1+NASTAVENIE!$D$12/100)</f>
        <v>186.26519999999999</v>
      </c>
      <c r="W73" s="119">
        <f>W35*(1+NASTAVENIE!$D$12/100)</f>
        <v>192.59460000000004</v>
      </c>
      <c r="X73" s="119">
        <f>X35*(1+NASTAVENIE!$D$12/100)</f>
        <v>198.92400000000001</v>
      </c>
    </row>
    <row r="74" spans="1:24">
      <c r="A74" s="118">
        <v>1500</v>
      </c>
      <c r="B74" s="119">
        <f>B36*(1+NASTAVENIE!$D$12/100)</f>
        <v>68.719200000000001</v>
      </c>
      <c r="C74" s="119">
        <f>C36*(1+NASTAVENIE!$D$12/100)</f>
        <v>75.048599999999993</v>
      </c>
      <c r="D74" s="119">
        <f>D36*(1+NASTAVENIE!$D$12/100)</f>
        <v>80.473800000000011</v>
      </c>
      <c r="E74" s="119">
        <f>E36*(1+NASTAVENIE!$D$12/100)</f>
        <v>87.707400000000007</v>
      </c>
      <c r="F74" s="119">
        <f>F36*(1+NASTAVENIE!$D$12/100)</f>
        <v>94.036800000000014</v>
      </c>
      <c r="G74" s="119">
        <f>G36*(1+NASTAVENIE!$D$12/100)</f>
        <v>100.36619999999999</v>
      </c>
      <c r="H74" s="119">
        <f>H36*(1+NASTAVENIE!$D$12/100)</f>
        <v>106.69560000000003</v>
      </c>
      <c r="I74" s="119">
        <f>I36*(1+NASTAVENIE!$D$12/100)</f>
        <v>113.02500000000001</v>
      </c>
      <c r="J74" s="119">
        <f>J36*(1+NASTAVENIE!$D$12/100)</f>
        <v>119.3544</v>
      </c>
      <c r="K74" s="119">
        <f>K36*(1+NASTAVENIE!$D$12/100)</f>
        <v>125.68380000000001</v>
      </c>
      <c r="L74" s="119">
        <f>L36*(1+NASTAVENIE!$D$12/100)</f>
        <v>132.01320000000001</v>
      </c>
      <c r="M74" s="119">
        <f>M36*(1+NASTAVENIE!$D$12/100)</f>
        <v>138.3426</v>
      </c>
      <c r="N74" s="119">
        <f>N36*(1+NASTAVENIE!$D$12/100)</f>
        <v>144.672</v>
      </c>
      <c r="O74" s="119">
        <f>O36*(1+NASTAVENIE!$D$12/100)</f>
        <v>151.00139999999999</v>
      </c>
      <c r="P74" s="119">
        <f>P36*(1+NASTAVENIE!$D$12/100)</f>
        <v>158.23500000000001</v>
      </c>
      <c r="Q74" s="119">
        <f>Q36*(1+NASTAVENIE!$D$12/100)</f>
        <v>163.6602</v>
      </c>
      <c r="R74" s="119">
        <f>R36*(1+NASTAVENIE!$D$12/100)</f>
        <v>169.98960000000002</v>
      </c>
      <c r="S74" s="119">
        <f>S36*(1+NASTAVENIE!$D$12/100)</f>
        <v>177.22319999999999</v>
      </c>
      <c r="T74" s="119">
        <f>T36*(1+NASTAVENIE!$D$12/100)</f>
        <v>182.64840000000001</v>
      </c>
      <c r="U74" s="119">
        <f>U36*(1+NASTAVENIE!$D$12/100)</f>
        <v>188.9778</v>
      </c>
      <c r="V74" s="119">
        <f>V36*(1+NASTAVENIE!$D$12/100)</f>
        <v>196.21140000000003</v>
      </c>
      <c r="W74" s="119">
        <f>W36*(1+NASTAVENIE!$D$12/100)</f>
        <v>201.63660000000002</v>
      </c>
      <c r="X74" s="119">
        <f>X36*(1+NASTAVENIE!$D$12/100)</f>
        <v>208.87019999999998</v>
      </c>
    </row>
    <row r="75" spans="1:24">
      <c r="A75" s="118">
        <v>1600</v>
      </c>
      <c r="B75" s="119">
        <f>B37*(1+NASTAVENIE!$D$12/100)</f>
        <v>71.43180000000001</v>
      </c>
      <c r="C75" s="119">
        <f>C37*(1+NASTAVENIE!$D$12/100)</f>
        <v>77.761200000000002</v>
      </c>
      <c r="D75" s="119">
        <f>D37*(1+NASTAVENIE!$D$12/100)</f>
        <v>84.090599999999995</v>
      </c>
      <c r="E75" s="119">
        <f>E37*(1+NASTAVENIE!$D$12/100)</f>
        <v>91.324200000000005</v>
      </c>
      <c r="F75" s="119">
        <f>F37*(1+NASTAVENIE!$D$12/100)</f>
        <v>98.5578</v>
      </c>
      <c r="G75" s="119">
        <f>G37*(1+NASTAVENIE!$D$12/100)</f>
        <v>104.88719999999999</v>
      </c>
      <c r="H75" s="119">
        <f>H37*(1+NASTAVENIE!$D$12/100)</f>
        <v>111.21660000000001</v>
      </c>
      <c r="I75" s="119">
        <f>I37*(1+NASTAVENIE!$D$12/100)</f>
        <v>118.4502</v>
      </c>
      <c r="J75" s="119">
        <f>J37*(1+NASTAVENIE!$D$12/100)</f>
        <v>124.7796</v>
      </c>
      <c r="K75" s="119">
        <f>K37*(1+NASTAVENIE!$D$12/100)</f>
        <v>132.01320000000001</v>
      </c>
      <c r="L75" s="119">
        <f>L37*(1+NASTAVENIE!$D$12/100)</f>
        <v>138.3426</v>
      </c>
      <c r="M75" s="119">
        <f>M37*(1+NASTAVENIE!$D$12/100)</f>
        <v>144.672</v>
      </c>
      <c r="N75" s="119">
        <f>N37*(1+NASTAVENIE!$D$12/100)</f>
        <v>151.00139999999999</v>
      </c>
      <c r="O75" s="119">
        <f>O37*(1+NASTAVENIE!$D$12/100)</f>
        <v>158.23500000000001</v>
      </c>
      <c r="P75" s="119">
        <f>P37*(1+NASTAVENIE!$D$12/100)</f>
        <v>164.56440000000001</v>
      </c>
      <c r="Q75" s="119">
        <f>Q37*(1+NASTAVENIE!$D$12/100)</f>
        <v>171.798</v>
      </c>
      <c r="R75" s="119">
        <f>R37*(1+NASTAVENIE!$D$12/100)</f>
        <v>178.12739999999999</v>
      </c>
      <c r="S75" s="119">
        <f>S37*(1+NASTAVENIE!$D$12/100)</f>
        <v>184.45679999999999</v>
      </c>
      <c r="T75" s="119">
        <f>T37*(1+NASTAVENIE!$D$12/100)</f>
        <v>191.69040000000001</v>
      </c>
      <c r="U75" s="119">
        <f>U37*(1+NASTAVENIE!$D$12/100)</f>
        <v>198.0198</v>
      </c>
      <c r="V75" s="119">
        <f>V37*(1+NASTAVENIE!$D$12/100)</f>
        <v>204.34920000000002</v>
      </c>
      <c r="W75" s="119">
        <f>W37*(1+NASTAVENIE!$D$12/100)</f>
        <v>211.58279999999996</v>
      </c>
      <c r="X75" s="119">
        <f>X37*(1+NASTAVENIE!$D$12/100)</f>
        <v>217.91220000000001</v>
      </c>
    </row>
    <row r="76" spans="1:24">
      <c r="A76" s="118">
        <v>1700</v>
      </c>
      <c r="B76" s="119">
        <f>B38*(1+NASTAVENIE!$D$12/100)</f>
        <v>75.048599999999993</v>
      </c>
      <c r="C76" s="119">
        <f>C38*(1+NASTAVENIE!$D$12/100)</f>
        <v>81.378</v>
      </c>
      <c r="D76" s="119">
        <f>D38*(1+NASTAVENIE!$D$12/100)</f>
        <v>87.707400000000007</v>
      </c>
      <c r="E76" s="119">
        <f>E38*(1+NASTAVENIE!$D$12/100)</f>
        <v>95.845200000000006</v>
      </c>
      <c r="F76" s="119">
        <f>F38*(1+NASTAVENIE!$D$12/100)</f>
        <v>102.17460000000001</v>
      </c>
      <c r="G76" s="119">
        <f>G38*(1+NASTAVENIE!$D$12/100)</f>
        <v>109.40820000000001</v>
      </c>
      <c r="H76" s="119">
        <f>H38*(1+NASTAVENIE!$D$12/100)</f>
        <v>116.6418</v>
      </c>
      <c r="I76" s="119">
        <f>I38*(1+NASTAVENIE!$D$12/100)</f>
        <v>123.8754</v>
      </c>
      <c r="J76" s="119">
        <f>J38*(1+NASTAVENIE!$D$12/100)</f>
        <v>130.20480000000001</v>
      </c>
      <c r="K76" s="119">
        <f>K38*(1+NASTAVENIE!$D$12/100)</f>
        <v>137.4384</v>
      </c>
      <c r="L76" s="119">
        <f>L38*(1+NASTAVENIE!$D$12/100)</f>
        <v>143.76779999999999</v>
      </c>
      <c r="M76" s="119">
        <f>M38*(1+NASTAVENIE!$D$12/100)</f>
        <v>151.00139999999999</v>
      </c>
      <c r="N76" s="119">
        <f>N38*(1+NASTAVENIE!$D$12/100)</f>
        <v>158.23500000000001</v>
      </c>
      <c r="O76" s="119">
        <f>O38*(1+NASTAVENIE!$D$12/100)</f>
        <v>165.46860000000001</v>
      </c>
      <c r="P76" s="119">
        <f>P38*(1+NASTAVENIE!$D$12/100)</f>
        <v>172.7022</v>
      </c>
      <c r="Q76" s="119">
        <f>Q38*(1+NASTAVENIE!$D$12/100)</f>
        <v>179.03160000000003</v>
      </c>
      <c r="R76" s="119">
        <f>R38*(1+NASTAVENIE!$D$12/100)</f>
        <v>186.26519999999999</v>
      </c>
      <c r="S76" s="119">
        <f>S38*(1+NASTAVENIE!$D$12/100)</f>
        <v>192.59460000000004</v>
      </c>
      <c r="T76" s="119">
        <f>T38*(1+NASTAVENIE!$D$12/100)</f>
        <v>199.82819999999998</v>
      </c>
      <c r="U76" s="119">
        <f>U38*(1+NASTAVENIE!$D$12/100)</f>
        <v>207.06180000000001</v>
      </c>
      <c r="V76" s="119">
        <f>V38*(1+NASTAVENIE!$D$12/100)</f>
        <v>214.2954</v>
      </c>
      <c r="W76" s="119">
        <f>W38*(1+NASTAVENIE!$D$12/100)</f>
        <v>220.62479999999999</v>
      </c>
      <c r="X76" s="119">
        <f>X38*(1+NASTAVENIE!$D$12/100)</f>
        <v>305.61960000000005</v>
      </c>
    </row>
    <row r="77" spans="1:24">
      <c r="A77" s="118">
        <v>1800</v>
      </c>
      <c r="B77" s="119">
        <f>B39*(1+NASTAVENIE!$D$12/100)</f>
        <v>77.761200000000002</v>
      </c>
      <c r="C77" s="119">
        <f>C39*(1+NASTAVENIE!$D$12/100)</f>
        <v>84.994800000000012</v>
      </c>
      <c r="D77" s="119">
        <f>D39*(1+NASTAVENIE!$D$12/100)</f>
        <v>92.228399999999993</v>
      </c>
      <c r="E77" s="119">
        <f>E39*(1+NASTAVENIE!$D$12/100)</f>
        <v>100.36619999999999</v>
      </c>
      <c r="F77" s="119">
        <f>F39*(1+NASTAVENIE!$D$12/100)</f>
        <v>106.69560000000003</v>
      </c>
      <c r="G77" s="119">
        <f>G39*(1+NASTAVENIE!$D$12/100)</f>
        <v>114.8334</v>
      </c>
      <c r="H77" s="119">
        <f>H39*(1+NASTAVENIE!$D$12/100)</f>
        <v>121.1628</v>
      </c>
      <c r="I77" s="119">
        <f>I39*(1+NASTAVENIE!$D$12/100)</f>
        <v>129.30060000000003</v>
      </c>
      <c r="J77" s="119">
        <f>J39*(1+NASTAVENIE!$D$12/100)</f>
        <v>136.5342</v>
      </c>
      <c r="K77" s="119">
        <f>K39*(1+NASTAVENIE!$D$12/100)</f>
        <v>142.86360000000002</v>
      </c>
      <c r="L77" s="119">
        <f>L39*(1+NASTAVENIE!$D$12/100)</f>
        <v>151.00139999999999</v>
      </c>
      <c r="M77" s="119">
        <f>M39*(1+NASTAVENIE!$D$12/100)</f>
        <v>157.33080000000001</v>
      </c>
      <c r="N77" s="119">
        <f>N39*(1+NASTAVENIE!$D$12/100)</f>
        <v>164.56440000000001</v>
      </c>
      <c r="O77" s="119">
        <f>O39*(1+NASTAVENIE!$D$12/100)</f>
        <v>172.7022</v>
      </c>
      <c r="P77" s="119">
        <f>P39*(1+NASTAVENIE!$D$12/100)</f>
        <v>179.93580000000003</v>
      </c>
      <c r="Q77" s="119">
        <f>Q39*(1+NASTAVENIE!$D$12/100)</f>
        <v>187.1694</v>
      </c>
      <c r="R77" s="119">
        <f>R39*(1+NASTAVENIE!$D$12/100)</f>
        <v>194.40300000000002</v>
      </c>
      <c r="S77" s="119">
        <f>S39*(1+NASTAVENIE!$D$12/100)</f>
        <v>201.63660000000002</v>
      </c>
      <c r="T77" s="119">
        <f>T39*(1+NASTAVENIE!$D$12/100)</f>
        <v>208.87019999999998</v>
      </c>
      <c r="U77" s="119">
        <f>U39*(1+NASTAVENIE!$D$12/100)</f>
        <v>216.10379999999998</v>
      </c>
      <c r="V77" s="119">
        <f>V39*(1+NASTAVENIE!$D$12/100)</f>
        <v>299.29020000000003</v>
      </c>
      <c r="W77" s="119">
        <f>W39*(1+NASTAVENIE!$D$12/100)</f>
        <v>310.14060000000001</v>
      </c>
      <c r="X77" s="119">
        <f>X39*(1+NASTAVENIE!$D$12/100)</f>
        <v>320.99099999999999</v>
      </c>
    </row>
    <row r="78" spans="1:24">
      <c r="A78" s="118">
        <v>1900</v>
      </c>
      <c r="B78" s="119">
        <f>B40*(1+NASTAVENIE!$D$12/100)</f>
        <v>80.473800000000011</v>
      </c>
      <c r="C78" s="119">
        <f>C40*(1+NASTAVENIE!$D$12/100)</f>
        <v>87.707400000000007</v>
      </c>
      <c r="D78" s="119">
        <f>D40*(1+NASTAVENIE!$D$12/100)</f>
        <v>94.941000000000003</v>
      </c>
      <c r="E78" s="119">
        <f>E40*(1+NASTAVENIE!$D$12/100)</f>
        <v>103.0788</v>
      </c>
      <c r="F78" s="119">
        <f>F40*(1+NASTAVENIE!$D$12/100)</f>
        <v>111.21660000000001</v>
      </c>
      <c r="G78" s="119">
        <f>G40*(1+NASTAVENIE!$D$12/100)</f>
        <v>118.4502</v>
      </c>
      <c r="H78" s="119">
        <f>H40*(1+NASTAVENIE!$D$12/100)</f>
        <v>126.58799999999999</v>
      </c>
      <c r="I78" s="119">
        <f>I40*(1+NASTAVENIE!$D$12/100)</f>
        <v>133.82160000000002</v>
      </c>
      <c r="J78" s="119">
        <f>J40*(1+NASTAVENIE!$D$12/100)</f>
        <v>141.05520000000001</v>
      </c>
      <c r="K78" s="119">
        <f>K40*(1+NASTAVENIE!$D$12/100)</f>
        <v>149.19300000000001</v>
      </c>
      <c r="L78" s="119">
        <f>L40*(1+NASTAVENIE!$D$12/100)</f>
        <v>156.42660000000001</v>
      </c>
      <c r="M78" s="119">
        <f>M40*(1+NASTAVENIE!$D$12/100)</f>
        <v>163.6602</v>
      </c>
      <c r="N78" s="119">
        <f>N40*(1+NASTAVENIE!$D$12/100)</f>
        <v>171.798</v>
      </c>
      <c r="O78" s="119">
        <f>O40*(1+NASTAVENIE!$D$12/100)</f>
        <v>179.03160000000003</v>
      </c>
      <c r="P78" s="119">
        <f>P40*(1+NASTAVENIE!$D$12/100)</f>
        <v>187.1694</v>
      </c>
      <c r="Q78" s="119">
        <f>Q40*(1+NASTAVENIE!$D$12/100)</f>
        <v>195.30720000000002</v>
      </c>
      <c r="R78" s="119">
        <f>R40*(1+NASTAVENIE!$D$12/100)</f>
        <v>202.54080000000002</v>
      </c>
      <c r="S78" s="119">
        <f>S40*(1+NASTAVENIE!$D$12/100)</f>
        <v>209.77439999999999</v>
      </c>
      <c r="T78" s="119">
        <f>T40*(1+NASTAVENIE!$D$12/100)</f>
        <v>217.91220000000001</v>
      </c>
      <c r="U78" s="119">
        <f>U40*(1+NASTAVENIE!$D$12/100)</f>
        <v>302.00279999999998</v>
      </c>
      <c r="V78" s="119">
        <f>V40*(1+NASTAVENIE!$D$12/100)</f>
        <v>313.75740000000002</v>
      </c>
      <c r="W78" s="119">
        <f>W40*(1+NASTAVENIE!$D$12/100)</f>
        <v>324.6078</v>
      </c>
      <c r="X78" s="119">
        <f>X40*(1+NASTAVENIE!$D$12/100)</f>
        <v>336.36239999999998</v>
      </c>
    </row>
    <row r="79" spans="1:24">
      <c r="A79" s="118">
        <v>2000</v>
      </c>
      <c r="B79" s="119">
        <f>B41*(1+NASTAVENIE!$D$12/100)</f>
        <v>84.090599999999995</v>
      </c>
      <c r="C79" s="119">
        <f>C41*(1+NASTAVENIE!$D$12/100)</f>
        <v>91.324200000000005</v>
      </c>
      <c r="D79" s="119">
        <f>D41*(1+NASTAVENIE!$D$12/100)</f>
        <v>98.5578</v>
      </c>
      <c r="E79" s="119">
        <f>E41*(1+NASTAVENIE!$D$12/100)</f>
        <v>107.59980000000002</v>
      </c>
      <c r="F79" s="119">
        <f>F41*(1+NASTAVENIE!$D$12/100)</f>
        <v>114.8334</v>
      </c>
      <c r="G79" s="119">
        <f>G41*(1+NASTAVENIE!$D$12/100)</f>
        <v>122.9712</v>
      </c>
      <c r="H79" s="119">
        <f>H41*(1+NASTAVENIE!$D$12/100)</f>
        <v>131.10900000000001</v>
      </c>
      <c r="I79" s="119">
        <f>I41*(1+NASTAVENIE!$D$12/100)</f>
        <v>139.24680000000001</v>
      </c>
      <c r="J79" s="119">
        <f>J41*(1+NASTAVENIE!$D$12/100)</f>
        <v>146.4804</v>
      </c>
      <c r="K79" s="119">
        <f>K41*(1+NASTAVENIE!$D$12/100)</f>
        <v>154.6182</v>
      </c>
      <c r="L79" s="119">
        <f>L41*(1+NASTAVENIE!$D$12/100)</f>
        <v>162.756</v>
      </c>
      <c r="M79" s="119">
        <f>M41*(1+NASTAVENIE!$D$12/100)</f>
        <v>169.98960000000002</v>
      </c>
      <c r="N79" s="119">
        <f>N41*(1+NASTAVENIE!$D$12/100)</f>
        <v>178.12739999999999</v>
      </c>
      <c r="O79" s="119">
        <f>O41*(1+NASTAVENIE!$D$12/100)</f>
        <v>186.26519999999999</v>
      </c>
      <c r="P79" s="119">
        <f>P41*(1+NASTAVENIE!$D$12/100)</f>
        <v>194.40300000000002</v>
      </c>
      <c r="Q79" s="119">
        <f>Q41*(1+NASTAVENIE!$D$12/100)</f>
        <v>202.54080000000002</v>
      </c>
      <c r="R79" s="119">
        <f>R41*(1+NASTAVENIE!$D$12/100)</f>
        <v>209.77439999999999</v>
      </c>
      <c r="S79" s="119">
        <f>S41*(1+NASTAVENIE!$D$12/100)</f>
        <v>217.91220000000001</v>
      </c>
      <c r="T79" s="119">
        <f>T41*(1+NASTAVENIE!$D$12/100)</f>
        <v>303.81120000000004</v>
      </c>
      <c r="U79" s="119">
        <f>U41*(1+NASTAVENIE!$D$12/100)</f>
        <v>315.56579999999997</v>
      </c>
      <c r="V79" s="119">
        <f>V41*(1+NASTAVENIE!$D$12/100)</f>
        <v>327.32040000000001</v>
      </c>
      <c r="W79" s="119">
        <f>W41*(1+NASTAVENIE!$D$12/100)</f>
        <v>339.07500000000005</v>
      </c>
      <c r="X79" s="119">
        <f>X41*(1+NASTAVENIE!$D$12/100)</f>
        <v>350.82960000000003</v>
      </c>
    </row>
  </sheetData>
  <sheetProtection selectLockedCells="1" selectUnlockedCells="1"/>
  <mergeCells count="5">
    <mergeCell ref="A1:X3"/>
    <mergeCell ref="B24:X24"/>
    <mergeCell ref="AB24:AD24"/>
    <mergeCell ref="B43:X43"/>
    <mergeCell ref="B62:X62"/>
  </mergeCells>
  <hyperlinks>
    <hyperlink ref="Z23" location="Výběr!A1" display="Zpět "/>
  </hyperlinks>
  <printOptions horizontalCentered="1"/>
  <pageMargins left="0" right="0" top="0.19652777777777777" bottom="0.19652777777777777" header="0.51180555555555551" footer="0.51180555555555551"/>
  <pageSetup paperSize="9" scale="57" firstPageNumber="0" orientation="portrait" horizontalDpi="300" verticalDpi="300"/>
  <headerFooter alignWithMargins="0"/>
  <colBreaks count="1" manualBreakCount="1">
    <brk id="24" max="104857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99"/>
  <sheetViews>
    <sheetView workbookViewId="0">
      <pane xSplit="1" ySplit="28" topLeftCell="B76" activePane="bottomRight" state="frozen"/>
      <selection pane="topRight" activeCell="B1" sqref="B1"/>
      <selection pane="bottomLeft" activeCell="A76" sqref="A76"/>
      <selection pane="bottomRight" activeCell="G114" sqref="G114"/>
    </sheetView>
  </sheetViews>
  <sheetFormatPr defaultColWidth="11.7109375" defaultRowHeight="12.75"/>
  <cols>
    <col min="1" max="1" width="9.7109375" customWidth="1"/>
    <col min="2" max="22" width="6.28515625" customWidth="1"/>
    <col min="23" max="23" width="5.42578125" customWidth="1"/>
  </cols>
  <sheetData>
    <row r="1" spans="1:22" ht="16.5" customHeight="1">
      <c r="A1" s="307" t="s">
        <v>147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</row>
    <row r="2" spans="1:22" ht="16.5" customHeight="1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</row>
    <row r="3" spans="1:22">
      <c r="A3" s="307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</row>
    <row r="4" spans="1:22" hidden="1">
      <c r="A4" s="145" t="s">
        <v>146</v>
      </c>
      <c r="B4" s="146">
        <v>1000</v>
      </c>
      <c r="C4" s="146">
        <v>1100</v>
      </c>
      <c r="D4" s="146">
        <v>1200</v>
      </c>
      <c r="E4" s="146">
        <v>1300</v>
      </c>
      <c r="F4" s="146">
        <v>1400</v>
      </c>
      <c r="G4" s="146">
        <v>1500</v>
      </c>
      <c r="H4" s="146">
        <v>1600</v>
      </c>
      <c r="I4" s="146">
        <v>1700</v>
      </c>
      <c r="J4" s="146">
        <v>1800</v>
      </c>
      <c r="K4" s="146">
        <v>1900</v>
      </c>
      <c r="L4" s="146">
        <v>2000</v>
      </c>
      <c r="M4" s="146">
        <v>2100</v>
      </c>
      <c r="N4" s="146">
        <v>2200</v>
      </c>
      <c r="O4" s="146">
        <v>2300</v>
      </c>
      <c r="P4" s="146">
        <v>2400</v>
      </c>
      <c r="Q4" s="146">
        <v>2500</v>
      </c>
      <c r="R4" s="146">
        <v>2600</v>
      </c>
      <c r="S4" s="146">
        <v>2700</v>
      </c>
      <c r="T4" s="146">
        <v>2800</v>
      </c>
      <c r="U4" s="146">
        <v>2900</v>
      </c>
      <c r="V4" s="146">
        <v>3000</v>
      </c>
    </row>
    <row r="5" spans="1:22" hidden="1">
      <c r="A5" s="128">
        <v>400</v>
      </c>
      <c r="B5" s="129">
        <v>68</v>
      </c>
      <c r="C5" s="130">
        <v>69</v>
      </c>
      <c r="D5" s="131">
        <v>71</v>
      </c>
      <c r="E5" s="130">
        <v>72</v>
      </c>
      <c r="F5" s="131">
        <v>73</v>
      </c>
      <c r="G5" s="130">
        <v>74</v>
      </c>
      <c r="H5" s="131">
        <v>76</v>
      </c>
      <c r="I5" s="130">
        <v>77</v>
      </c>
      <c r="J5" s="131">
        <v>79</v>
      </c>
      <c r="K5" s="130">
        <v>81</v>
      </c>
      <c r="L5" s="131">
        <v>84</v>
      </c>
      <c r="M5" s="130">
        <v>86</v>
      </c>
      <c r="N5" s="131">
        <v>88</v>
      </c>
      <c r="O5" s="130">
        <v>91</v>
      </c>
      <c r="P5" s="131">
        <v>93</v>
      </c>
      <c r="Q5" s="130">
        <v>96</v>
      </c>
      <c r="R5" s="131">
        <v>98</v>
      </c>
      <c r="S5" s="130">
        <v>101</v>
      </c>
      <c r="T5" s="131">
        <v>103</v>
      </c>
      <c r="U5" s="130">
        <v>105</v>
      </c>
      <c r="V5" s="132">
        <v>107</v>
      </c>
    </row>
    <row r="6" spans="1:22" hidden="1">
      <c r="A6" s="128">
        <v>500</v>
      </c>
      <c r="B6" s="133">
        <v>71</v>
      </c>
      <c r="C6" s="134">
        <v>72</v>
      </c>
      <c r="D6" s="135">
        <v>73</v>
      </c>
      <c r="E6" s="134">
        <v>74</v>
      </c>
      <c r="F6" s="135">
        <v>77</v>
      </c>
      <c r="G6" s="134">
        <v>79</v>
      </c>
      <c r="H6" s="135">
        <v>82</v>
      </c>
      <c r="I6" s="134">
        <v>85</v>
      </c>
      <c r="J6" s="135">
        <v>88</v>
      </c>
      <c r="K6" s="134">
        <v>90</v>
      </c>
      <c r="L6" s="135">
        <v>93</v>
      </c>
      <c r="M6" s="134">
        <v>96</v>
      </c>
      <c r="N6" s="135">
        <v>98</v>
      </c>
      <c r="O6" s="134">
        <v>101</v>
      </c>
      <c r="P6" s="135">
        <v>104</v>
      </c>
      <c r="Q6" s="134">
        <v>107</v>
      </c>
      <c r="R6" s="135">
        <v>109</v>
      </c>
      <c r="S6" s="134">
        <v>112</v>
      </c>
      <c r="T6" s="135">
        <v>115</v>
      </c>
      <c r="U6" s="134">
        <v>117</v>
      </c>
      <c r="V6" s="136">
        <v>120</v>
      </c>
    </row>
    <row r="7" spans="1:22" hidden="1">
      <c r="A7" s="128">
        <v>600</v>
      </c>
      <c r="B7" s="137">
        <v>73</v>
      </c>
      <c r="C7" s="138">
        <v>74</v>
      </c>
      <c r="D7" s="139">
        <v>77</v>
      </c>
      <c r="E7" s="138">
        <v>80</v>
      </c>
      <c r="F7" s="139">
        <v>83</v>
      </c>
      <c r="G7" s="138">
        <v>86</v>
      </c>
      <c r="H7" s="139">
        <v>89</v>
      </c>
      <c r="I7" s="138">
        <v>92</v>
      </c>
      <c r="J7" s="139">
        <v>96</v>
      </c>
      <c r="K7" s="138">
        <v>98</v>
      </c>
      <c r="L7" s="139">
        <v>102</v>
      </c>
      <c r="M7" s="138">
        <v>104</v>
      </c>
      <c r="N7" s="139">
        <v>108</v>
      </c>
      <c r="O7" s="138">
        <v>110</v>
      </c>
      <c r="P7" s="139">
        <v>114</v>
      </c>
      <c r="Q7" s="138">
        <v>117</v>
      </c>
      <c r="R7" s="139">
        <v>120</v>
      </c>
      <c r="S7" s="138">
        <v>123</v>
      </c>
      <c r="T7" s="139">
        <v>126</v>
      </c>
      <c r="U7" s="138">
        <v>129</v>
      </c>
      <c r="V7" s="140">
        <v>132</v>
      </c>
    </row>
    <row r="8" spans="1:22" hidden="1">
      <c r="A8" s="128">
        <v>700</v>
      </c>
      <c r="B8" s="133">
        <v>76</v>
      </c>
      <c r="C8" s="134">
        <v>79</v>
      </c>
      <c r="D8" s="135">
        <v>83</v>
      </c>
      <c r="E8" s="134">
        <v>86</v>
      </c>
      <c r="F8" s="135">
        <v>89</v>
      </c>
      <c r="G8" s="134">
        <v>93</v>
      </c>
      <c r="H8" s="135">
        <v>96</v>
      </c>
      <c r="I8" s="134">
        <v>100</v>
      </c>
      <c r="J8" s="135">
        <v>103</v>
      </c>
      <c r="K8" s="134">
        <v>107</v>
      </c>
      <c r="L8" s="135">
        <v>110</v>
      </c>
      <c r="M8" s="134">
        <v>113</v>
      </c>
      <c r="N8" s="135">
        <v>117</v>
      </c>
      <c r="O8" s="134">
        <v>120</v>
      </c>
      <c r="P8" s="135">
        <v>124</v>
      </c>
      <c r="Q8" s="134">
        <v>127</v>
      </c>
      <c r="R8" s="135">
        <v>131</v>
      </c>
      <c r="S8" s="134">
        <v>134</v>
      </c>
      <c r="T8" s="135">
        <v>137</v>
      </c>
      <c r="U8" s="134">
        <v>141</v>
      </c>
      <c r="V8" s="136">
        <v>144</v>
      </c>
    </row>
    <row r="9" spans="1:22" hidden="1">
      <c r="A9" s="128">
        <v>800</v>
      </c>
      <c r="B9" s="137">
        <v>82</v>
      </c>
      <c r="C9" s="138">
        <v>85</v>
      </c>
      <c r="D9" s="139">
        <v>89</v>
      </c>
      <c r="E9" s="138">
        <v>93</v>
      </c>
      <c r="F9" s="139">
        <v>97</v>
      </c>
      <c r="G9" s="138">
        <v>100</v>
      </c>
      <c r="H9" s="139">
        <v>104</v>
      </c>
      <c r="I9" s="138">
        <v>108</v>
      </c>
      <c r="J9" s="139">
        <v>112</v>
      </c>
      <c r="K9" s="138">
        <v>115</v>
      </c>
      <c r="L9" s="139">
        <v>119</v>
      </c>
      <c r="M9" s="138">
        <v>123</v>
      </c>
      <c r="N9" s="139">
        <v>127</v>
      </c>
      <c r="O9" s="138">
        <v>130</v>
      </c>
      <c r="P9" s="139">
        <v>134</v>
      </c>
      <c r="Q9" s="138">
        <v>138</v>
      </c>
      <c r="R9" s="139">
        <v>142</v>
      </c>
      <c r="S9" s="138">
        <v>145</v>
      </c>
      <c r="T9" s="139">
        <v>149</v>
      </c>
      <c r="U9" s="138">
        <v>153</v>
      </c>
      <c r="V9" s="140">
        <v>157</v>
      </c>
    </row>
    <row r="10" spans="1:22" hidden="1">
      <c r="A10" s="128">
        <v>900</v>
      </c>
      <c r="B10" s="133">
        <v>87</v>
      </c>
      <c r="C10" s="134">
        <v>91</v>
      </c>
      <c r="D10" s="135">
        <v>95</v>
      </c>
      <c r="E10" s="134">
        <v>99</v>
      </c>
      <c r="F10" s="135">
        <v>103</v>
      </c>
      <c r="G10" s="134">
        <v>108</v>
      </c>
      <c r="H10" s="135">
        <v>112</v>
      </c>
      <c r="I10" s="134">
        <v>116</v>
      </c>
      <c r="J10" s="135">
        <v>120</v>
      </c>
      <c r="K10" s="134">
        <v>124</v>
      </c>
      <c r="L10" s="135">
        <v>128</v>
      </c>
      <c r="M10" s="134">
        <v>132</v>
      </c>
      <c r="N10" s="135">
        <v>136</v>
      </c>
      <c r="O10" s="134">
        <v>140</v>
      </c>
      <c r="P10" s="135">
        <v>144</v>
      </c>
      <c r="Q10" s="134">
        <v>149</v>
      </c>
      <c r="R10" s="135">
        <v>153</v>
      </c>
      <c r="S10" s="134">
        <v>157</v>
      </c>
      <c r="T10" s="135">
        <v>161</v>
      </c>
      <c r="U10" s="134">
        <v>165</v>
      </c>
      <c r="V10" s="136">
        <v>169</v>
      </c>
    </row>
    <row r="11" spans="1:22" hidden="1">
      <c r="A11" s="128">
        <v>1000</v>
      </c>
      <c r="B11" s="137">
        <v>92</v>
      </c>
      <c r="C11" s="138">
        <v>97</v>
      </c>
      <c r="D11" s="139">
        <v>102</v>
      </c>
      <c r="E11" s="138">
        <v>106</v>
      </c>
      <c r="F11" s="139">
        <v>110</v>
      </c>
      <c r="G11" s="138">
        <v>115</v>
      </c>
      <c r="H11" s="139">
        <v>122</v>
      </c>
      <c r="I11" s="138">
        <v>124</v>
      </c>
      <c r="J11" s="139">
        <v>128</v>
      </c>
      <c r="K11" s="138">
        <v>133</v>
      </c>
      <c r="L11" s="139">
        <v>137</v>
      </c>
      <c r="M11" s="138">
        <v>142</v>
      </c>
      <c r="N11" s="139">
        <v>146</v>
      </c>
      <c r="O11" s="138">
        <v>150</v>
      </c>
      <c r="P11" s="139">
        <v>154</v>
      </c>
      <c r="Q11" s="138">
        <v>159</v>
      </c>
      <c r="R11" s="139">
        <v>163</v>
      </c>
      <c r="S11" s="138">
        <v>168</v>
      </c>
      <c r="T11" s="139">
        <v>172</v>
      </c>
      <c r="U11" s="138">
        <v>177</v>
      </c>
      <c r="V11" s="140">
        <v>186</v>
      </c>
    </row>
    <row r="12" spans="1:22" hidden="1">
      <c r="A12" s="128">
        <v>1100</v>
      </c>
      <c r="B12" s="133">
        <v>98</v>
      </c>
      <c r="C12" s="134">
        <v>102</v>
      </c>
      <c r="D12" s="135">
        <v>107</v>
      </c>
      <c r="E12" s="134">
        <v>112</v>
      </c>
      <c r="F12" s="135">
        <v>117</v>
      </c>
      <c r="G12" s="134">
        <v>121</v>
      </c>
      <c r="H12" s="135">
        <v>126</v>
      </c>
      <c r="I12" s="134">
        <v>131</v>
      </c>
      <c r="J12" s="135">
        <v>136</v>
      </c>
      <c r="K12" s="134">
        <v>141</v>
      </c>
      <c r="L12" s="135">
        <v>145</v>
      </c>
      <c r="M12" s="134">
        <v>150</v>
      </c>
      <c r="N12" s="135">
        <v>155</v>
      </c>
      <c r="O12" s="134">
        <v>160</v>
      </c>
      <c r="P12" s="135">
        <v>164</v>
      </c>
      <c r="Q12" s="134">
        <v>169</v>
      </c>
      <c r="R12" s="135">
        <v>174</v>
      </c>
      <c r="S12" s="134">
        <v>179</v>
      </c>
      <c r="T12" s="135">
        <v>184</v>
      </c>
      <c r="U12" s="134">
        <v>188</v>
      </c>
      <c r="V12" s="136">
        <v>193</v>
      </c>
    </row>
    <row r="13" spans="1:22" hidden="1">
      <c r="A13" s="128">
        <v>1200</v>
      </c>
      <c r="B13" s="137">
        <v>103</v>
      </c>
      <c r="C13" s="138">
        <v>108</v>
      </c>
      <c r="D13" s="139">
        <v>114</v>
      </c>
      <c r="E13" s="138">
        <v>118</v>
      </c>
      <c r="F13" s="139">
        <v>124</v>
      </c>
      <c r="G13" s="138">
        <v>128</v>
      </c>
      <c r="H13" s="139">
        <v>134</v>
      </c>
      <c r="I13" s="138">
        <v>139</v>
      </c>
      <c r="J13" s="139">
        <v>144</v>
      </c>
      <c r="K13" s="138">
        <v>149</v>
      </c>
      <c r="L13" s="139">
        <v>155</v>
      </c>
      <c r="M13" s="138">
        <v>159</v>
      </c>
      <c r="N13" s="139">
        <v>165</v>
      </c>
      <c r="O13" s="138">
        <v>169</v>
      </c>
      <c r="P13" s="139">
        <v>175</v>
      </c>
      <c r="Q13" s="138">
        <v>180</v>
      </c>
      <c r="R13" s="139">
        <v>185</v>
      </c>
      <c r="S13" s="138">
        <v>190</v>
      </c>
      <c r="T13" s="139">
        <v>196</v>
      </c>
      <c r="U13" s="138">
        <v>200</v>
      </c>
      <c r="V13" s="140">
        <v>206</v>
      </c>
    </row>
    <row r="14" spans="1:22" hidden="1">
      <c r="A14" s="128">
        <v>1300</v>
      </c>
      <c r="B14" s="133">
        <v>109</v>
      </c>
      <c r="C14" s="134">
        <v>114</v>
      </c>
      <c r="D14" s="135">
        <v>119</v>
      </c>
      <c r="E14" s="134">
        <v>125</v>
      </c>
      <c r="F14" s="135">
        <v>131</v>
      </c>
      <c r="G14" s="134">
        <v>136</v>
      </c>
      <c r="H14" s="135">
        <v>141</v>
      </c>
      <c r="I14" s="134">
        <v>147</v>
      </c>
      <c r="J14" s="135">
        <v>152</v>
      </c>
      <c r="K14" s="134">
        <v>158</v>
      </c>
      <c r="L14" s="135">
        <v>163</v>
      </c>
      <c r="M14" s="134">
        <v>169</v>
      </c>
      <c r="N14" s="135">
        <v>174</v>
      </c>
      <c r="O14" s="134">
        <v>179</v>
      </c>
      <c r="P14" s="135">
        <v>185</v>
      </c>
      <c r="Q14" s="134">
        <v>191</v>
      </c>
      <c r="R14" s="135">
        <v>196</v>
      </c>
      <c r="S14" s="134">
        <v>201</v>
      </c>
      <c r="T14" s="135">
        <v>207</v>
      </c>
      <c r="U14" s="134">
        <v>212</v>
      </c>
      <c r="V14" s="136">
        <v>218</v>
      </c>
    </row>
    <row r="15" spans="1:22" hidden="1">
      <c r="A15" s="128">
        <v>1400</v>
      </c>
      <c r="B15" s="137">
        <v>114</v>
      </c>
      <c r="C15" s="138">
        <v>120</v>
      </c>
      <c r="D15" s="139">
        <v>126</v>
      </c>
      <c r="E15" s="138">
        <v>132</v>
      </c>
      <c r="F15" s="139">
        <v>137</v>
      </c>
      <c r="G15" s="138">
        <v>143</v>
      </c>
      <c r="H15" s="139">
        <v>148</v>
      </c>
      <c r="I15" s="138">
        <v>155</v>
      </c>
      <c r="J15" s="139">
        <v>160</v>
      </c>
      <c r="K15" s="138">
        <v>166</v>
      </c>
      <c r="L15" s="139">
        <v>172</v>
      </c>
      <c r="M15" s="138">
        <v>178</v>
      </c>
      <c r="N15" s="139">
        <v>183</v>
      </c>
      <c r="O15" s="138">
        <v>189</v>
      </c>
      <c r="P15" s="139">
        <v>195</v>
      </c>
      <c r="Q15" s="138">
        <v>201</v>
      </c>
      <c r="R15" s="139">
        <v>207</v>
      </c>
      <c r="S15" s="138">
        <v>213</v>
      </c>
      <c r="T15" s="139">
        <v>218</v>
      </c>
      <c r="U15" s="138">
        <v>224</v>
      </c>
      <c r="V15" s="140">
        <v>230</v>
      </c>
    </row>
    <row r="16" spans="1:22" hidden="1">
      <c r="A16" s="128">
        <v>1500</v>
      </c>
      <c r="B16" s="133">
        <v>120</v>
      </c>
      <c r="C16" s="134">
        <v>126</v>
      </c>
      <c r="D16" s="135">
        <v>132</v>
      </c>
      <c r="E16" s="134">
        <v>138</v>
      </c>
      <c r="F16" s="135">
        <v>144</v>
      </c>
      <c r="G16" s="134">
        <v>150</v>
      </c>
      <c r="H16" s="135">
        <v>156</v>
      </c>
      <c r="I16" s="134">
        <v>163</v>
      </c>
      <c r="J16" s="135">
        <v>169</v>
      </c>
      <c r="K16" s="134">
        <v>175</v>
      </c>
      <c r="L16" s="135">
        <v>181</v>
      </c>
      <c r="M16" s="134">
        <v>187</v>
      </c>
      <c r="N16" s="135">
        <v>193</v>
      </c>
      <c r="O16" s="134">
        <v>199</v>
      </c>
      <c r="P16" s="135">
        <v>206</v>
      </c>
      <c r="Q16" s="134">
        <v>212</v>
      </c>
      <c r="R16" s="135">
        <v>218</v>
      </c>
      <c r="S16" s="134">
        <v>224</v>
      </c>
      <c r="T16" s="135">
        <v>230</v>
      </c>
      <c r="U16" s="134">
        <v>236</v>
      </c>
      <c r="V16" s="136">
        <v>242</v>
      </c>
    </row>
    <row r="17" spans="1:30" hidden="1">
      <c r="A17" s="128">
        <v>1600</v>
      </c>
      <c r="B17" s="137">
        <v>125</v>
      </c>
      <c r="C17" s="138">
        <v>131</v>
      </c>
      <c r="D17" s="139">
        <v>138</v>
      </c>
      <c r="E17" s="138">
        <v>144</v>
      </c>
      <c r="F17" s="139">
        <v>151</v>
      </c>
      <c r="G17" s="138">
        <v>157</v>
      </c>
      <c r="H17" s="139">
        <v>164</v>
      </c>
      <c r="I17" s="138">
        <v>170</v>
      </c>
      <c r="J17" s="139">
        <v>177</v>
      </c>
      <c r="K17" s="138">
        <v>183</v>
      </c>
      <c r="L17" s="139">
        <v>190</v>
      </c>
      <c r="M17" s="138">
        <v>196</v>
      </c>
      <c r="N17" s="139">
        <v>203</v>
      </c>
      <c r="O17" s="138">
        <v>209</v>
      </c>
      <c r="P17" s="139">
        <v>216</v>
      </c>
      <c r="Q17" s="138">
        <v>222</v>
      </c>
      <c r="R17" s="139">
        <v>228</v>
      </c>
      <c r="S17" s="138">
        <v>235</v>
      </c>
      <c r="T17" s="139">
        <v>241</v>
      </c>
      <c r="U17" s="138">
        <v>248</v>
      </c>
      <c r="V17" s="140">
        <v>254</v>
      </c>
    </row>
    <row r="18" spans="1:30" hidden="1">
      <c r="A18" s="128">
        <v>1700</v>
      </c>
      <c r="B18" s="133">
        <v>130</v>
      </c>
      <c r="C18" s="134">
        <v>137</v>
      </c>
      <c r="D18" s="135">
        <v>144</v>
      </c>
      <c r="E18" s="134">
        <v>151</v>
      </c>
      <c r="F18" s="135">
        <v>157</v>
      </c>
      <c r="G18" s="134">
        <v>164</v>
      </c>
      <c r="H18" s="135">
        <v>171</v>
      </c>
      <c r="I18" s="134">
        <v>178</v>
      </c>
      <c r="J18" s="135">
        <v>185</v>
      </c>
      <c r="K18" s="134">
        <v>192</v>
      </c>
      <c r="L18" s="135">
        <v>198</v>
      </c>
      <c r="M18" s="134">
        <v>205</v>
      </c>
      <c r="N18" s="135">
        <v>212</v>
      </c>
      <c r="O18" s="134">
        <v>219</v>
      </c>
      <c r="P18" s="135">
        <v>226</v>
      </c>
      <c r="Q18" s="134">
        <v>233</v>
      </c>
      <c r="R18" s="135">
        <v>239</v>
      </c>
      <c r="S18" s="134">
        <v>246</v>
      </c>
      <c r="T18" s="135">
        <v>253</v>
      </c>
      <c r="U18" s="134">
        <v>260</v>
      </c>
      <c r="V18" s="136">
        <v>267</v>
      </c>
    </row>
    <row r="19" spans="1:30" hidden="1">
      <c r="A19" s="128">
        <v>1800</v>
      </c>
      <c r="B19" s="137">
        <v>136</v>
      </c>
      <c r="C19" s="138">
        <v>143</v>
      </c>
      <c r="D19" s="139">
        <v>151</v>
      </c>
      <c r="E19" s="138">
        <v>157</v>
      </c>
      <c r="F19" s="139">
        <v>165</v>
      </c>
      <c r="G19" s="138">
        <v>172</v>
      </c>
      <c r="H19" s="139">
        <v>179</v>
      </c>
      <c r="I19" s="138">
        <v>186</v>
      </c>
      <c r="J19" s="139">
        <v>193</v>
      </c>
      <c r="K19" s="138">
        <v>200</v>
      </c>
      <c r="L19" s="139">
        <v>208</v>
      </c>
      <c r="M19" s="138">
        <v>214</v>
      </c>
      <c r="N19" s="139">
        <v>222</v>
      </c>
      <c r="O19" s="138">
        <v>229</v>
      </c>
      <c r="P19" s="139">
        <v>236</v>
      </c>
      <c r="Q19" s="138">
        <v>243</v>
      </c>
      <c r="R19" s="139">
        <v>251</v>
      </c>
      <c r="S19" s="138">
        <v>257</v>
      </c>
      <c r="T19" s="139">
        <v>265</v>
      </c>
      <c r="U19" s="138">
        <v>272</v>
      </c>
      <c r="V19" s="140">
        <v>279</v>
      </c>
    </row>
    <row r="20" spans="1:30" hidden="1">
      <c r="A20" s="128">
        <v>1900</v>
      </c>
      <c r="B20" s="133">
        <v>136</v>
      </c>
      <c r="C20" s="134">
        <v>143</v>
      </c>
      <c r="D20" s="135">
        <v>151</v>
      </c>
      <c r="E20" s="134">
        <v>158</v>
      </c>
      <c r="F20" s="135">
        <v>166</v>
      </c>
      <c r="G20" s="134">
        <v>173</v>
      </c>
      <c r="H20" s="135">
        <v>181</v>
      </c>
      <c r="I20" s="134">
        <v>188</v>
      </c>
      <c r="J20" s="135">
        <v>196</v>
      </c>
      <c r="K20" s="134">
        <v>203</v>
      </c>
      <c r="L20" s="135">
        <v>211</v>
      </c>
      <c r="M20" s="134">
        <v>218</v>
      </c>
      <c r="N20" s="135">
        <v>226</v>
      </c>
      <c r="O20" s="134">
        <v>233</v>
      </c>
      <c r="P20" s="135">
        <v>241</v>
      </c>
      <c r="Q20" s="134">
        <v>248</v>
      </c>
      <c r="R20" s="135">
        <v>256</v>
      </c>
      <c r="S20" s="134">
        <v>263</v>
      </c>
      <c r="T20" s="135">
        <v>271</v>
      </c>
      <c r="U20" s="134">
        <v>278</v>
      </c>
      <c r="V20" s="136">
        <v>286</v>
      </c>
    </row>
    <row r="21" spans="1:30" hidden="1">
      <c r="A21" s="128">
        <v>2000</v>
      </c>
      <c r="B21" s="137">
        <v>142</v>
      </c>
      <c r="C21" s="138">
        <v>150</v>
      </c>
      <c r="D21" s="139">
        <v>157</v>
      </c>
      <c r="E21" s="138">
        <v>166</v>
      </c>
      <c r="F21" s="139">
        <v>173</v>
      </c>
      <c r="G21" s="138">
        <v>181</v>
      </c>
      <c r="H21" s="139">
        <v>188</v>
      </c>
      <c r="I21" s="138">
        <v>197</v>
      </c>
      <c r="J21" s="139">
        <v>204</v>
      </c>
      <c r="K21" s="138">
        <v>212</v>
      </c>
      <c r="L21" s="139">
        <v>220</v>
      </c>
      <c r="M21" s="138">
        <v>228</v>
      </c>
      <c r="N21" s="139">
        <v>236</v>
      </c>
      <c r="O21" s="138">
        <v>244</v>
      </c>
      <c r="P21" s="139">
        <v>251</v>
      </c>
      <c r="Q21" s="138">
        <v>259</v>
      </c>
      <c r="R21" s="139">
        <v>267</v>
      </c>
      <c r="S21" s="138">
        <v>275</v>
      </c>
      <c r="T21" s="139">
        <v>283</v>
      </c>
      <c r="U21" s="138">
        <v>291</v>
      </c>
      <c r="V21" s="140">
        <v>298</v>
      </c>
    </row>
    <row r="22" spans="1:30" hidden="1">
      <c r="A22" s="128">
        <v>2100</v>
      </c>
      <c r="B22" s="133">
        <v>147</v>
      </c>
      <c r="C22" s="134">
        <v>155</v>
      </c>
      <c r="D22" s="135">
        <v>163</v>
      </c>
      <c r="E22" s="134">
        <v>171</v>
      </c>
      <c r="F22" s="135">
        <v>179</v>
      </c>
      <c r="G22" s="134">
        <v>187</v>
      </c>
      <c r="H22" s="135">
        <v>196</v>
      </c>
      <c r="I22" s="134">
        <v>204</v>
      </c>
      <c r="J22" s="135">
        <v>212</v>
      </c>
      <c r="K22" s="134">
        <v>220</v>
      </c>
      <c r="L22" s="135">
        <v>229</v>
      </c>
      <c r="M22" s="134">
        <v>237</v>
      </c>
      <c r="N22" s="135">
        <v>245</v>
      </c>
      <c r="O22" s="134">
        <v>253</v>
      </c>
      <c r="P22" s="135">
        <v>261</v>
      </c>
      <c r="Q22" s="134">
        <v>270</v>
      </c>
      <c r="R22" s="135">
        <v>278</v>
      </c>
      <c r="S22" s="134">
        <v>286</v>
      </c>
      <c r="T22" s="135">
        <v>294</v>
      </c>
      <c r="U22" s="134">
        <v>302</v>
      </c>
      <c r="V22" s="136">
        <v>310</v>
      </c>
    </row>
    <row r="23" spans="1:30" hidden="1">
      <c r="A23" s="128">
        <v>2200</v>
      </c>
      <c r="B23" s="137">
        <v>153</v>
      </c>
      <c r="C23" s="138">
        <v>161</v>
      </c>
      <c r="D23" s="139">
        <v>170</v>
      </c>
      <c r="E23" s="138">
        <v>178</v>
      </c>
      <c r="F23" s="139">
        <v>187</v>
      </c>
      <c r="G23" s="138">
        <v>195</v>
      </c>
      <c r="H23" s="139">
        <v>204</v>
      </c>
      <c r="I23" s="138">
        <v>212</v>
      </c>
      <c r="J23" s="139">
        <v>221</v>
      </c>
      <c r="K23" s="138">
        <v>229</v>
      </c>
      <c r="L23" s="139">
        <v>238</v>
      </c>
      <c r="M23" s="138">
        <v>246</v>
      </c>
      <c r="N23" s="139">
        <v>255</v>
      </c>
      <c r="O23" s="138">
        <v>263</v>
      </c>
      <c r="P23" s="139">
        <v>272</v>
      </c>
      <c r="Q23" s="138">
        <v>280</v>
      </c>
      <c r="R23" s="139">
        <v>289</v>
      </c>
      <c r="S23" s="138">
        <v>297</v>
      </c>
      <c r="T23" s="139">
        <v>306</v>
      </c>
      <c r="U23" s="138">
        <v>314</v>
      </c>
      <c r="V23" s="140">
        <v>323</v>
      </c>
    </row>
    <row r="24" spans="1:30" hidden="1">
      <c r="A24" s="128">
        <v>2300</v>
      </c>
      <c r="B24" s="133">
        <v>158</v>
      </c>
      <c r="C24" s="134">
        <v>167</v>
      </c>
      <c r="D24" s="135">
        <v>176</v>
      </c>
      <c r="E24" s="134">
        <v>184</v>
      </c>
      <c r="F24" s="135">
        <v>193</v>
      </c>
      <c r="G24" s="134">
        <v>202</v>
      </c>
      <c r="H24" s="135">
        <v>211</v>
      </c>
      <c r="I24" s="134">
        <v>220</v>
      </c>
      <c r="J24" s="135">
        <v>229</v>
      </c>
      <c r="K24" s="134">
        <v>238</v>
      </c>
      <c r="L24" s="135">
        <v>247</v>
      </c>
      <c r="M24" s="134">
        <v>256</v>
      </c>
      <c r="N24" s="135">
        <v>264</v>
      </c>
      <c r="O24" s="134">
        <v>273</v>
      </c>
      <c r="P24" s="135">
        <v>282</v>
      </c>
      <c r="Q24" s="134">
        <v>291</v>
      </c>
      <c r="R24" s="135">
        <v>300</v>
      </c>
      <c r="S24" s="134">
        <v>309</v>
      </c>
      <c r="T24" s="135">
        <v>317</v>
      </c>
      <c r="U24" s="134">
        <v>326</v>
      </c>
      <c r="V24" s="136">
        <v>335</v>
      </c>
    </row>
    <row r="25" spans="1:30" hidden="1">
      <c r="A25" s="128">
        <v>2400</v>
      </c>
      <c r="B25" s="137">
        <v>163</v>
      </c>
      <c r="C25" s="138">
        <v>173</v>
      </c>
      <c r="D25" s="139">
        <v>181</v>
      </c>
      <c r="E25" s="138">
        <v>191</v>
      </c>
      <c r="F25" s="139">
        <v>200</v>
      </c>
      <c r="G25" s="138">
        <v>209</v>
      </c>
      <c r="H25" s="139">
        <v>218</v>
      </c>
      <c r="I25" s="138">
        <v>228</v>
      </c>
      <c r="J25" s="139">
        <v>237</v>
      </c>
      <c r="K25" s="138">
        <v>246</v>
      </c>
      <c r="L25" s="139">
        <v>255</v>
      </c>
      <c r="M25" s="138">
        <v>265</v>
      </c>
      <c r="N25" s="139">
        <v>273</v>
      </c>
      <c r="O25" s="138">
        <v>283</v>
      </c>
      <c r="P25" s="139">
        <v>292</v>
      </c>
      <c r="Q25" s="138">
        <v>302</v>
      </c>
      <c r="R25" s="139">
        <v>310</v>
      </c>
      <c r="S25" s="138">
        <v>320</v>
      </c>
      <c r="T25" s="139">
        <v>329</v>
      </c>
      <c r="U25" s="138">
        <v>338</v>
      </c>
      <c r="V25" s="140">
        <v>347</v>
      </c>
    </row>
    <row r="26" spans="1:30" hidden="1">
      <c r="A26" s="128">
        <v>2500</v>
      </c>
      <c r="B26" s="129">
        <v>169</v>
      </c>
      <c r="C26" s="130">
        <v>179</v>
      </c>
      <c r="D26" s="131">
        <v>188</v>
      </c>
      <c r="E26" s="130">
        <v>198</v>
      </c>
      <c r="F26" s="131">
        <v>207</v>
      </c>
      <c r="G26" s="130">
        <v>217</v>
      </c>
      <c r="H26" s="131">
        <v>226</v>
      </c>
      <c r="I26" s="130">
        <v>236</v>
      </c>
      <c r="J26" s="131">
        <v>246</v>
      </c>
      <c r="K26" s="130">
        <v>255</v>
      </c>
      <c r="L26" s="131">
        <v>265</v>
      </c>
      <c r="M26" s="130">
        <v>274</v>
      </c>
      <c r="N26" s="131">
        <v>284</v>
      </c>
      <c r="O26" s="130">
        <v>293</v>
      </c>
      <c r="P26" s="131">
        <v>303</v>
      </c>
      <c r="Q26" s="130">
        <v>312</v>
      </c>
      <c r="R26" s="131">
        <v>322</v>
      </c>
      <c r="S26" s="130">
        <v>331</v>
      </c>
      <c r="T26" s="131">
        <v>341</v>
      </c>
      <c r="U26" s="130">
        <v>351</v>
      </c>
      <c r="V26" s="132">
        <v>360</v>
      </c>
    </row>
    <row r="27" spans="1:30" ht="15.75">
      <c r="A27" s="141"/>
      <c r="B27" s="147"/>
    </row>
    <row r="28" spans="1:30" ht="28.35" customHeight="1">
      <c r="A28" s="142" t="s">
        <v>140</v>
      </c>
      <c r="B28" s="148">
        <v>1000</v>
      </c>
      <c r="C28" s="148">
        <v>1100</v>
      </c>
      <c r="D28" s="148">
        <v>1200</v>
      </c>
      <c r="E28" s="148">
        <v>1300</v>
      </c>
      <c r="F28" s="148">
        <v>1400</v>
      </c>
      <c r="G28" s="148">
        <v>1500</v>
      </c>
      <c r="H28" s="148">
        <v>1600</v>
      </c>
      <c r="I28" s="148">
        <v>1700</v>
      </c>
      <c r="J28" s="148">
        <v>1800</v>
      </c>
      <c r="K28" s="148">
        <v>1900</v>
      </c>
      <c r="L28" s="148">
        <v>2000</v>
      </c>
      <c r="M28" s="148">
        <v>2100</v>
      </c>
      <c r="N28" s="148">
        <v>2200</v>
      </c>
      <c r="O28" s="148">
        <v>2300</v>
      </c>
      <c r="P28" s="148">
        <v>2400</v>
      </c>
      <c r="Q28" s="148">
        <v>2500</v>
      </c>
      <c r="R28" s="148">
        <v>2600</v>
      </c>
      <c r="S28" s="148">
        <v>2700</v>
      </c>
      <c r="T28" s="148">
        <v>2800</v>
      </c>
      <c r="U28" s="148">
        <v>2900</v>
      </c>
      <c r="V28" s="148">
        <v>3000</v>
      </c>
      <c r="X28" s="116" t="s">
        <v>141</v>
      </c>
    </row>
    <row r="29" spans="1:30" ht="24.95" customHeight="1">
      <c r="A29" s="117" t="s">
        <v>142</v>
      </c>
      <c r="B29" s="309" t="s">
        <v>143</v>
      </c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Z29" s="310" t="s">
        <v>148</v>
      </c>
      <c r="AA29" s="310"/>
      <c r="AB29" s="310"/>
    </row>
    <row r="30" spans="1:30">
      <c r="A30" s="149">
        <v>400</v>
      </c>
      <c r="B30" s="150">
        <f>(B5-(B5*NASTAVENIE!$D$8/100))*(1+(NASTAVENIE!$D$9/100))*NASTAVENIE!$D$10</f>
        <v>44.879999999999995</v>
      </c>
      <c r="C30" s="151">
        <f>(C5-(C5*NASTAVENIE!$D$8/100))*(1+(NASTAVENIE!$D$9/100))*NASTAVENIE!$D$10</f>
        <v>45.54</v>
      </c>
      <c r="D30" s="152">
        <f>(D5-(D5*NASTAVENIE!$D$8/100))*(1+(NASTAVENIE!$D$9/100))*NASTAVENIE!$D$10</f>
        <v>46.859999999999992</v>
      </c>
      <c r="E30" s="152">
        <f>(E5-(E5*NASTAVENIE!$D$8/100))*(1+(NASTAVENIE!$D$9/100))*NASTAVENIE!$D$10</f>
        <v>47.52</v>
      </c>
      <c r="F30" s="152">
        <f>(F5-(F5*NASTAVENIE!$D$8/100))*(1+(NASTAVENIE!$D$9/100))*NASTAVENIE!$D$10</f>
        <v>48.18</v>
      </c>
      <c r="G30" s="152">
        <f>(G5-(G5*NASTAVENIE!$D$8/100))*(1+(NASTAVENIE!$D$9/100))*NASTAVENIE!$D$10</f>
        <v>48.84</v>
      </c>
      <c r="H30" s="152">
        <f>(H5-(H5*NASTAVENIE!$D$8/100))*(1+(NASTAVENIE!$D$9/100))*NASTAVENIE!$D$10</f>
        <v>50.16</v>
      </c>
      <c r="I30" s="152">
        <f>(I5-(I5*NASTAVENIE!$D$8/100))*(1+(NASTAVENIE!$D$9/100))*NASTAVENIE!$D$10</f>
        <v>50.82</v>
      </c>
      <c r="J30" s="152">
        <f>(J5-(J5*NASTAVENIE!$D$8/100))*(1+(NASTAVENIE!$D$9/100))*NASTAVENIE!$D$10</f>
        <v>52.14</v>
      </c>
      <c r="K30" s="152">
        <f>(K5-(K5*NASTAVENIE!$D$8/100))*(1+(NASTAVENIE!$D$9/100))*NASTAVENIE!$D$10</f>
        <v>53.459999999999994</v>
      </c>
      <c r="L30" s="152">
        <f>(L5-(L5*NASTAVENIE!$D$8/100))*(1+(NASTAVENIE!$D$9/100))*NASTAVENIE!$D$10</f>
        <v>55.440000000000005</v>
      </c>
      <c r="M30" s="152">
        <f>(M5-(M5*NASTAVENIE!$D$8/100))*(1+(NASTAVENIE!$D$9/100))*NASTAVENIE!$D$10</f>
        <v>56.76</v>
      </c>
      <c r="N30" s="152">
        <f>(N5-(N5*NASTAVENIE!$D$8/100))*(1+(NASTAVENIE!$D$9/100))*NASTAVENIE!$D$10</f>
        <v>58.08</v>
      </c>
      <c r="O30" s="152">
        <f>(O5-(O5*NASTAVENIE!$D$8/100))*(1+(NASTAVENIE!$D$9/100))*NASTAVENIE!$D$10</f>
        <v>60.059999999999995</v>
      </c>
      <c r="P30" s="152">
        <f>(P5-(P5*NASTAVENIE!$D$8/100))*(1+(NASTAVENIE!$D$9/100))*NASTAVENIE!$D$10</f>
        <v>61.379999999999995</v>
      </c>
      <c r="Q30" s="152">
        <f>(Q5-(Q5*NASTAVENIE!$D$8/100))*(1+(NASTAVENIE!$D$9/100))*NASTAVENIE!$D$10</f>
        <v>63.359999999999992</v>
      </c>
      <c r="R30" s="152">
        <f>(R5-(R5*NASTAVENIE!$D$8/100))*(1+(NASTAVENIE!$D$9/100))*NASTAVENIE!$D$10</f>
        <v>64.679999999999993</v>
      </c>
      <c r="S30" s="152">
        <f>(S5-(S5*NASTAVENIE!$D$8/100))*(1+(NASTAVENIE!$D$9/100))*NASTAVENIE!$D$10</f>
        <v>66.66</v>
      </c>
      <c r="T30" s="152">
        <f>(T5-(T5*NASTAVENIE!$D$8/100))*(1+(NASTAVENIE!$D$9/100))*NASTAVENIE!$D$10</f>
        <v>67.97999999999999</v>
      </c>
      <c r="U30" s="152">
        <f>(U5-(U5*NASTAVENIE!$D$8/100))*(1+(NASTAVENIE!$D$9/100))*NASTAVENIE!$D$10</f>
        <v>69.3</v>
      </c>
      <c r="V30" s="152">
        <f>(V5-(V5*NASTAVENIE!$D$8/100))*(1+(NASTAVENIE!$D$9/100))*NASTAVENIE!$D$10</f>
        <v>70.62</v>
      </c>
      <c r="Z30" s="153"/>
      <c r="AA30" s="153"/>
      <c r="AB30" s="154"/>
      <c r="AC30" s="155"/>
      <c r="AD30" s="155"/>
    </row>
    <row r="31" spans="1:30">
      <c r="A31" s="118">
        <v>500</v>
      </c>
      <c r="B31" s="156">
        <f>(B6-(B6*NASTAVENIE!$D$8/100))*(1+(NASTAVENIE!$D$9/100))*NASTAVENIE!$D$10</f>
        <v>46.859999999999992</v>
      </c>
      <c r="C31" s="157">
        <f>(C6-(C6*NASTAVENIE!$D$8/100))*(1+(NASTAVENIE!$D$9/100))*NASTAVENIE!$D$10</f>
        <v>47.52</v>
      </c>
      <c r="D31" s="158">
        <f>(D6-(D6*NASTAVENIE!$D$8/100))*(1+(NASTAVENIE!$D$9/100))*NASTAVENIE!$D$10</f>
        <v>48.18</v>
      </c>
      <c r="E31" s="158">
        <f>(E6-(E6*NASTAVENIE!$D$8/100))*(1+(NASTAVENIE!$D$9/100))*NASTAVENIE!$D$10</f>
        <v>48.84</v>
      </c>
      <c r="F31" s="158">
        <f>(F6-(F6*NASTAVENIE!$D$8/100))*(1+(NASTAVENIE!$D$9/100))*NASTAVENIE!$D$10</f>
        <v>50.82</v>
      </c>
      <c r="G31" s="158">
        <f>(G6-(G6*NASTAVENIE!$D$8/100))*(1+(NASTAVENIE!$D$9/100))*NASTAVENIE!$D$10</f>
        <v>52.14</v>
      </c>
      <c r="H31" s="158">
        <f>(H6-(H6*NASTAVENIE!$D$8/100))*(1+(NASTAVENIE!$D$9/100))*NASTAVENIE!$D$10</f>
        <v>54.12</v>
      </c>
      <c r="I31" s="158">
        <f>(I6-(I6*NASTAVENIE!$D$8/100))*(1+(NASTAVENIE!$D$9/100))*NASTAVENIE!$D$10</f>
        <v>56.1</v>
      </c>
      <c r="J31" s="158">
        <f>(J6-(J6*NASTAVENIE!$D$8/100))*(1+(NASTAVENIE!$D$9/100))*NASTAVENIE!$D$10</f>
        <v>58.08</v>
      </c>
      <c r="K31" s="158">
        <f>(K6-(K6*NASTAVENIE!$D$8/100))*(1+(NASTAVENIE!$D$9/100))*NASTAVENIE!$D$10</f>
        <v>59.4</v>
      </c>
      <c r="L31" s="158">
        <f>(L6-(L6*NASTAVENIE!$D$8/100))*(1+(NASTAVENIE!$D$9/100))*NASTAVENIE!$D$10</f>
        <v>61.379999999999995</v>
      </c>
      <c r="M31" s="158">
        <f>(M6-(M6*NASTAVENIE!$D$8/100))*(1+(NASTAVENIE!$D$9/100))*NASTAVENIE!$D$10</f>
        <v>63.359999999999992</v>
      </c>
      <c r="N31" s="158">
        <f>(N6-(N6*NASTAVENIE!$D$8/100))*(1+(NASTAVENIE!$D$9/100))*NASTAVENIE!$D$10</f>
        <v>64.679999999999993</v>
      </c>
      <c r="O31" s="158">
        <f>(O6-(O6*NASTAVENIE!$D$8/100))*(1+(NASTAVENIE!$D$9/100))*NASTAVENIE!$D$10</f>
        <v>66.66</v>
      </c>
      <c r="P31" s="158">
        <f>(P6-(P6*NASTAVENIE!$D$8/100))*(1+(NASTAVENIE!$D$9/100))*NASTAVENIE!$D$10</f>
        <v>68.64</v>
      </c>
      <c r="Q31" s="158">
        <f>(Q6-(Q6*NASTAVENIE!$D$8/100))*(1+(NASTAVENIE!$D$9/100))*NASTAVENIE!$D$10</f>
        <v>70.62</v>
      </c>
      <c r="R31" s="158">
        <f>(R6-(R6*NASTAVENIE!$D$8/100))*(1+(NASTAVENIE!$D$9/100))*NASTAVENIE!$D$10</f>
        <v>71.94</v>
      </c>
      <c r="S31" s="158">
        <f>(S6-(S6*NASTAVENIE!$D$8/100))*(1+(NASTAVENIE!$D$9/100))*NASTAVENIE!$D$10</f>
        <v>73.92</v>
      </c>
      <c r="T31" s="158">
        <f>(T6-(T6*NASTAVENIE!$D$8/100))*(1+(NASTAVENIE!$D$9/100))*NASTAVENIE!$D$10</f>
        <v>75.899999999999991</v>
      </c>
      <c r="U31" s="158">
        <f>(U6-(U6*NASTAVENIE!$D$8/100))*(1+(NASTAVENIE!$D$9/100))*NASTAVENIE!$D$10</f>
        <v>77.219999999999985</v>
      </c>
      <c r="V31" s="158">
        <f>(V6-(V6*NASTAVENIE!$D$8/100))*(1+(NASTAVENIE!$D$9/100))*NASTAVENIE!$D$10</f>
        <v>79.2</v>
      </c>
      <c r="Z31" s="154"/>
      <c r="AA31" s="154"/>
      <c r="AB31" s="159"/>
      <c r="AC31" s="155"/>
      <c r="AD31" s="155"/>
    </row>
    <row r="32" spans="1:30">
      <c r="A32" s="118">
        <v>600</v>
      </c>
      <c r="B32" s="156">
        <f>(B7-(B7*NASTAVENIE!$D$8/100))*(1+(NASTAVENIE!$D$9/100))*NASTAVENIE!$D$10</f>
        <v>48.18</v>
      </c>
      <c r="C32" s="157">
        <f>(C7-(C7*NASTAVENIE!$D$8/100))*(1+(NASTAVENIE!$D$9/100))*NASTAVENIE!$D$10</f>
        <v>48.84</v>
      </c>
      <c r="D32" s="158">
        <f>(D7-(D7*NASTAVENIE!$D$8/100))*(1+(NASTAVENIE!$D$9/100))*NASTAVENIE!$D$10</f>
        <v>50.82</v>
      </c>
      <c r="E32" s="158">
        <f>(E7-(E7*NASTAVENIE!$D$8/100))*(1+(NASTAVENIE!$D$9/100))*NASTAVENIE!$D$10</f>
        <v>52.8</v>
      </c>
      <c r="F32" s="158">
        <f>(F7-(F7*NASTAVENIE!$D$8/100))*(1+(NASTAVENIE!$D$9/100))*NASTAVENIE!$D$10</f>
        <v>54.779999999999994</v>
      </c>
      <c r="G32" s="158">
        <f>(G7-(G7*NASTAVENIE!$D$8/100))*(1+(NASTAVENIE!$D$9/100))*NASTAVENIE!$D$10</f>
        <v>56.76</v>
      </c>
      <c r="H32" s="158">
        <f>(H7-(H7*NASTAVENIE!$D$8/100))*(1+(NASTAVENIE!$D$9/100))*NASTAVENIE!$D$10</f>
        <v>58.74</v>
      </c>
      <c r="I32" s="158">
        <f>(I7-(I7*NASTAVENIE!$D$8/100))*(1+(NASTAVENIE!$D$9/100))*NASTAVENIE!$D$10</f>
        <v>60.72</v>
      </c>
      <c r="J32" s="158">
        <f>(J7-(J7*NASTAVENIE!$D$8/100))*(1+(NASTAVENIE!$D$9/100))*NASTAVENIE!$D$10</f>
        <v>63.359999999999992</v>
      </c>
      <c r="K32" s="158">
        <f>(K7-(K7*NASTAVENIE!$D$8/100))*(1+(NASTAVENIE!$D$9/100))*NASTAVENIE!$D$10</f>
        <v>64.679999999999993</v>
      </c>
      <c r="L32" s="158">
        <f>(L7-(L7*NASTAVENIE!$D$8/100))*(1+(NASTAVENIE!$D$9/100))*NASTAVENIE!$D$10</f>
        <v>67.319999999999993</v>
      </c>
      <c r="M32" s="158">
        <f>(M7-(M7*NASTAVENIE!$D$8/100))*(1+(NASTAVENIE!$D$9/100))*NASTAVENIE!$D$10</f>
        <v>68.64</v>
      </c>
      <c r="N32" s="158">
        <f>(N7-(N7*NASTAVENIE!$D$8/100))*(1+(NASTAVENIE!$D$9/100))*NASTAVENIE!$D$10</f>
        <v>71.28</v>
      </c>
      <c r="O32" s="158">
        <f>(O7-(O7*NASTAVENIE!$D$8/100))*(1+(NASTAVENIE!$D$9/100))*NASTAVENIE!$D$10</f>
        <v>72.599999999999994</v>
      </c>
      <c r="P32" s="158">
        <f>(P7-(P7*NASTAVENIE!$D$8/100))*(1+(NASTAVENIE!$D$9/100))*NASTAVENIE!$D$10</f>
        <v>75.239999999999995</v>
      </c>
      <c r="Q32" s="158">
        <f>(Q7-(Q7*NASTAVENIE!$D$8/100))*(1+(NASTAVENIE!$D$9/100))*NASTAVENIE!$D$10</f>
        <v>77.219999999999985</v>
      </c>
      <c r="R32" s="158">
        <f>(R7-(R7*NASTAVENIE!$D$8/100))*(1+(NASTAVENIE!$D$9/100))*NASTAVENIE!$D$10</f>
        <v>79.2</v>
      </c>
      <c r="S32" s="158">
        <f>(S7-(S7*NASTAVENIE!$D$8/100))*(1+(NASTAVENIE!$D$9/100))*NASTAVENIE!$D$10</f>
        <v>81.180000000000007</v>
      </c>
      <c r="T32" s="158">
        <f>(T7-(T7*NASTAVENIE!$D$8/100))*(1+(NASTAVENIE!$D$9/100))*NASTAVENIE!$D$10</f>
        <v>83.16</v>
      </c>
      <c r="U32" s="158">
        <f>(U7-(U7*NASTAVENIE!$D$8/100))*(1+(NASTAVENIE!$D$9/100))*NASTAVENIE!$D$10</f>
        <v>85.14</v>
      </c>
      <c r="V32" s="158">
        <f>(V7-(V7*NASTAVENIE!$D$8/100))*(1+(NASTAVENIE!$D$9/100))*NASTAVENIE!$D$10</f>
        <v>87.11999999999999</v>
      </c>
      <c r="Z32" s="154"/>
      <c r="AA32" s="154"/>
      <c r="AB32" s="159"/>
      <c r="AC32" s="155"/>
      <c r="AD32" s="155"/>
    </row>
    <row r="33" spans="1:30">
      <c r="A33" s="118">
        <v>700</v>
      </c>
      <c r="B33" s="156">
        <f>(B8-(B8*NASTAVENIE!$D$8/100))*(1+(NASTAVENIE!$D$9/100))*NASTAVENIE!$D$10</f>
        <v>50.16</v>
      </c>
      <c r="C33" s="157">
        <f>(C8-(C8*NASTAVENIE!$D$8/100))*(1+(NASTAVENIE!$D$9/100))*NASTAVENIE!$D$10</f>
        <v>52.14</v>
      </c>
      <c r="D33" s="158">
        <f>(D8-(D8*NASTAVENIE!$D$8/100))*(1+(NASTAVENIE!$D$9/100))*NASTAVENIE!$D$10</f>
        <v>54.779999999999994</v>
      </c>
      <c r="E33" s="158">
        <f>(E8-(E8*NASTAVENIE!$D$8/100))*(1+(NASTAVENIE!$D$9/100))*NASTAVENIE!$D$10</f>
        <v>56.76</v>
      </c>
      <c r="F33" s="158">
        <f>(F8-(F8*NASTAVENIE!$D$8/100))*(1+(NASTAVENIE!$D$9/100))*NASTAVENIE!$D$10</f>
        <v>58.74</v>
      </c>
      <c r="G33" s="158">
        <f>(G8-(G8*NASTAVENIE!$D$8/100))*(1+(NASTAVENIE!$D$9/100))*NASTAVENIE!$D$10</f>
        <v>61.379999999999995</v>
      </c>
      <c r="H33" s="158">
        <f>(H8-(H8*NASTAVENIE!$D$8/100))*(1+(NASTAVENIE!$D$9/100))*NASTAVENIE!$D$10</f>
        <v>63.359999999999992</v>
      </c>
      <c r="I33" s="158">
        <f>(I8-(I8*NASTAVENIE!$D$8/100))*(1+(NASTAVENIE!$D$9/100))*NASTAVENIE!$D$10</f>
        <v>66</v>
      </c>
      <c r="J33" s="158">
        <f>(J8-(J8*NASTAVENIE!$D$8/100))*(1+(NASTAVENIE!$D$9/100))*NASTAVENIE!$D$10</f>
        <v>67.97999999999999</v>
      </c>
      <c r="K33" s="158">
        <f>(K8-(K8*NASTAVENIE!$D$8/100))*(1+(NASTAVENIE!$D$9/100))*NASTAVENIE!$D$10</f>
        <v>70.62</v>
      </c>
      <c r="L33" s="158">
        <f>(L8-(L8*NASTAVENIE!$D$8/100))*(1+(NASTAVENIE!$D$9/100))*NASTAVENIE!$D$10</f>
        <v>72.599999999999994</v>
      </c>
      <c r="M33" s="158">
        <f>(M8-(M8*NASTAVENIE!$D$8/100))*(1+(NASTAVENIE!$D$9/100))*NASTAVENIE!$D$10</f>
        <v>74.58</v>
      </c>
      <c r="N33" s="158">
        <f>(N8-(N8*NASTAVENIE!$D$8/100))*(1+(NASTAVENIE!$D$9/100))*NASTAVENIE!$D$10</f>
        <v>77.219999999999985</v>
      </c>
      <c r="O33" s="158">
        <f>(O8-(O8*NASTAVENIE!$D$8/100))*(1+(NASTAVENIE!$D$9/100))*NASTAVENIE!$D$10</f>
        <v>79.2</v>
      </c>
      <c r="P33" s="158">
        <f>(P8-(P8*NASTAVENIE!$D$8/100))*(1+(NASTAVENIE!$D$9/100))*NASTAVENIE!$D$10</f>
        <v>81.84</v>
      </c>
      <c r="Q33" s="158">
        <f>(Q8-(Q8*NASTAVENIE!$D$8/100))*(1+(NASTAVENIE!$D$9/100))*NASTAVENIE!$D$10</f>
        <v>83.82</v>
      </c>
      <c r="R33" s="158">
        <f>(R8-(R8*NASTAVENIE!$D$8/100))*(1+(NASTAVENIE!$D$9/100))*NASTAVENIE!$D$10</f>
        <v>86.46</v>
      </c>
      <c r="S33" s="158">
        <f>(S8-(S8*NASTAVENIE!$D$8/100))*(1+(NASTAVENIE!$D$9/100))*NASTAVENIE!$D$10</f>
        <v>88.44</v>
      </c>
      <c r="T33" s="158">
        <f>(T8-(T8*NASTAVENIE!$D$8/100))*(1+(NASTAVENIE!$D$9/100))*NASTAVENIE!$D$10</f>
        <v>90.419999999999987</v>
      </c>
      <c r="U33" s="158">
        <f>(U8-(U8*NASTAVENIE!$D$8/100))*(1+(NASTAVENIE!$D$9/100))*NASTAVENIE!$D$10</f>
        <v>93.059999999999988</v>
      </c>
      <c r="V33" s="158">
        <f>(V8-(V8*NASTAVENIE!$D$8/100))*(1+(NASTAVENIE!$D$9/100))*NASTAVENIE!$D$10</f>
        <v>95.04</v>
      </c>
      <c r="Z33" s="155"/>
      <c r="AA33" s="155"/>
      <c r="AB33" s="155"/>
      <c r="AC33" s="155"/>
      <c r="AD33" s="155"/>
    </row>
    <row r="34" spans="1:30">
      <c r="A34" s="118">
        <v>800</v>
      </c>
      <c r="B34" s="156">
        <f>(B9-(B9*NASTAVENIE!$D$8/100))*(1+(NASTAVENIE!$D$9/100))*NASTAVENIE!$D$10</f>
        <v>54.12</v>
      </c>
      <c r="C34" s="157">
        <f>(C9-(C9*NASTAVENIE!$D$8/100))*(1+(NASTAVENIE!$D$9/100))*NASTAVENIE!$D$10</f>
        <v>56.1</v>
      </c>
      <c r="D34" s="158">
        <f>(D9-(D9*NASTAVENIE!$D$8/100))*(1+(NASTAVENIE!$D$9/100))*NASTAVENIE!$D$10</f>
        <v>58.74</v>
      </c>
      <c r="E34" s="158">
        <f>(E9-(E9*NASTAVENIE!$D$8/100))*(1+(NASTAVENIE!$D$9/100))*NASTAVENIE!$D$10</f>
        <v>61.379999999999995</v>
      </c>
      <c r="F34" s="158">
        <f>(F9-(F9*NASTAVENIE!$D$8/100))*(1+(NASTAVENIE!$D$9/100))*NASTAVENIE!$D$10</f>
        <v>64.02</v>
      </c>
      <c r="G34" s="158">
        <f>(G9-(G9*NASTAVENIE!$D$8/100))*(1+(NASTAVENIE!$D$9/100))*NASTAVENIE!$D$10</f>
        <v>66</v>
      </c>
      <c r="H34" s="158">
        <f>(H9-(H9*NASTAVENIE!$D$8/100))*(1+(NASTAVENIE!$D$9/100))*NASTAVENIE!$D$10</f>
        <v>68.64</v>
      </c>
      <c r="I34" s="158">
        <f>(I9-(I9*NASTAVENIE!$D$8/100))*(1+(NASTAVENIE!$D$9/100))*NASTAVENIE!$D$10</f>
        <v>71.28</v>
      </c>
      <c r="J34" s="158">
        <f>(J9-(J9*NASTAVENIE!$D$8/100))*(1+(NASTAVENIE!$D$9/100))*NASTAVENIE!$D$10</f>
        <v>73.92</v>
      </c>
      <c r="K34" s="158">
        <f>(K9-(K9*NASTAVENIE!$D$8/100))*(1+(NASTAVENIE!$D$9/100))*NASTAVENIE!$D$10</f>
        <v>75.899999999999991</v>
      </c>
      <c r="L34" s="158">
        <f>(L9-(L9*NASTAVENIE!$D$8/100))*(1+(NASTAVENIE!$D$9/100))*NASTAVENIE!$D$10</f>
        <v>78.540000000000006</v>
      </c>
      <c r="M34" s="158">
        <f>(M9-(M9*NASTAVENIE!$D$8/100))*(1+(NASTAVENIE!$D$9/100))*NASTAVENIE!$D$10</f>
        <v>81.180000000000007</v>
      </c>
      <c r="N34" s="158">
        <f>(N9-(N9*NASTAVENIE!$D$8/100))*(1+(NASTAVENIE!$D$9/100))*NASTAVENIE!$D$10</f>
        <v>83.82</v>
      </c>
      <c r="O34" s="158">
        <f>(O9-(O9*NASTAVENIE!$D$8/100))*(1+(NASTAVENIE!$D$9/100))*NASTAVENIE!$D$10</f>
        <v>85.8</v>
      </c>
      <c r="P34" s="158">
        <f>(P9-(P9*NASTAVENIE!$D$8/100))*(1+(NASTAVENIE!$D$9/100))*NASTAVENIE!$D$10</f>
        <v>88.44</v>
      </c>
      <c r="Q34" s="158">
        <f>(Q9-(Q9*NASTAVENIE!$D$8/100))*(1+(NASTAVENIE!$D$9/100))*NASTAVENIE!$D$10</f>
        <v>91.08</v>
      </c>
      <c r="R34" s="158">
        <f>(R9-(R9*NASTAVENIE!$D$8/100))*(1+(NASTAVENIE!$D$9/100))*NASTAVENIE!$D$10</f>
        <v>93.719999999999985</v>
      </c>
      <c r="S34" s="158">
        <f>(S9-(S9*NASTAVENIE!$D$8/100))*(1+(NASTAVENIE!$D$9/100))*NASTAVENIE!$D$10</f>
        <v>95.7</v>
      </c>
      <c r="T34" s="158">
        <f>(T9-(T9*NASTAVENIE!$D$8/100))*(1+(NASTAVENIE!$D$9/100))*NASTAVENIE!$D$10</f>
        <v>98.34</v>
      </c>
      <c r="U34" s="158">
        <f>(U9-(U9*NASTAVENIE!$D$8/100))*(1+(NASTAVENIE!$D$9/100))*NASTAVENIE!$D$10</f>
        <v>100.98</v>
      </c>
      <c r="V34" s="158">
        <f>(V9-(V9*NASTAVENIE!$D$8/100))*(1+(NASTAVENIE!$D$9/100))*NASTAVENIE!$D$10</f>
        <v>103.61999999999999</v>
      </c>
      <c r="Z34" s="155"/>
      <c r="AA34" s="155"/>
      <c r="AB34" s="155"/>
      <c r="AC34" s="155"/>
      <c r="AD34" s="155"/>
    </row>
    <row r="35" spans="1:30">
      <c r="A35" s="118">
        <v>900</v>
      </c>
      <c r="B35" s="156">
        <f>(B10-(B10*NASTAVENIE!$D$8/100))*(1+(NASTAVENIE!$D$9/100))*NASTAVENIE!$D$10</f>
        <v>57.42</v>
      </c>
      <c r="C35" s="157">
        <f>(C10-(C10*NASTAVENIE!$D$8/100))*(1+(NASTAVENIE!$D$9/100))*NASTAVENIE!$D$10</f>
        <v>60.059999999999995</v>
      </c>
      <c r="D35" s="158">
        <f>(D10-(D10*NASTAVENIE!$D$8/100))*(1+(NASTAVENIE!$D$9/100))*NASTAVENIE!$D$10</f>
        <v>62.699999999999996</v>
      </c>
      <c r="E35" s="158">
        <f>(E10-(E10*NASTAVENIE!$D$8/100))*(1+(NASTAVENIE!$D$9/100))*NASTAVENIE!$D$10</f>
        <v>65.34</v>
      </c>
      <c r="F35" s="158">
        <f>(F10-(F10*NASTAVENIE!$D$8/100))*(1+(NASTAVENIE!$D$9/100))*NASTAVENIE!$D$10</f>
        <v>67.97999999999999</v>
      </c>
      <c r="G35" s="158">
        <f>(G10-(G10*NASTAVENIE!$D$8/100))*(1+(NASTAVENIE!$D$9/100))*NASTAVENIE!$D$10</f>
        <v>71.28</v>
      </c>
      <c r="H35" s="158">
        <f>(H10-(H10*NASTAVENIE!$D$8/100))*(1+(NASTAVENIE!$D$9/100))*NASTAVENIE!$D$10</f>
        <v>73.92</v>
      </c>
      <c r="I35" s="158">
        <f>(I10-(I10*NASTAVENIE!$D$8/100))*(1+(NASTAVENIE!$D$9/100))*NASTAVENIE!$D$10</f>
        <v>76.559999999999988</v>
      </c>
      <c r="J35" s="158">
        <f>(J10-(J10*NASTAVENIE!$D$8/100))*(1+(NASTAVENIE!$D$9/100))*NASTAVENIE!$D$10</f>
        <v>79.2</v>
      </c>
      <c r="K35" s="158">
        <f>(K10-(K10*NASTAVENIE!$D$8/100))*(1+(NASTAVENIE!$D$9/100))*NASTAVENIE!$D$10</f>
        <v>81.84</v>
      </c>
      <c r="L35" s="158">
        <f>(L10-(L10*NASTAVENIE!$D$8/100))*(1+(NASTAVENIE!$D$9/100))*NASTAVENIE!$D$10</f>
        <v>84.48</v>
      </c>
      <c r="M35" s="158">
        <f>(M10-(M10*NASTAVENIE!$D$8/100))*(1+(NASTAVENIE!$D$9/100))*NASTAVENIE!$D$10</f>
        <v>87.11999999999999</v>
      </c>
      <c r="N35" s="158">
        <f>(N10-(N10*NASTAVENIE!$D$8/100))*(1+(NASTAVENIE!$D$9/100))*NASTAVENIE!$D$10</f>
        <v>89.759999999999991</v>
      </c>
      <c r="O35" s="158">
        <f>(O10-(O10*NASTAVENIE!$D$8/100))*(1+(NASTAVENIE!$D$9/100))*NASTAVENIE!$D$10</f>
        <v>92.399999999999991</v>
      </c>
      <c r="P35" s="158">
        <f>(P10-(P10*NASTAVENIE!$D$8/100))*(1+(NASTAVENIE!$D$9/100))*NASTAVENIE!$D$10</f>
        <v>95.04</v>
      </c>
      <c r="Q35" s="158">
        <f>(Q10-(Q10*NASTAVENIE!$D$8/100))*(1+(NASTAVENIE!$D$9/100))*NASTAVENIE!$D$10</f>
        <v>98.34</v>
      </c>
      <c r="R35" s="158">
        <f>(R10-(R10*NASTAVENIE!$D$8/100))*(1+(NASTAVENIE!$D$9/100))*NASTAVENIE!$D$10</f>
        <v>100.98</v>
      </c>
      <c r="S35" s="158">
        <f>(S10-(S10*NASTAVENIE!$D$8/100))*(1+(NASTAVENIE!$D$9/100))*NASTAVENIE!$D$10</f>
        <v>103.61999999999999</v>
      </c>
      <c r="T35" s="158">
        <f>(T10-(T10*NASTAVENIE!$D$8/100))*(1+(NASTAVENIE!$D$9/100))*NASTAVENIE!$D$10</f>
        <v>106.25999999999999</v>
      </c>
      <c r="U35" s="158">
        <f>(U10-(U10*NASTAVENIE!$D$8/100))*(1+(NASTAVENIE!$D$9/100))*NASTAVENIE!$D$10</f>
        <v>108.89999999999999</v>
      </c>
      <c r="V35" s="158">
        <f>(V10-(V10*NASTAVENIE!$D$8/100))*(1+(NASTAVENIE!$D$9/100))*NASTAVENIE!$D$10</f>
        <v>111.54</v>
      </c>
    </row>
    <row r="36" spans="1:30">
      <c r="A36" s="118">
        <v>1000</v>
      </c>
      <c r="B36" s="156">
        <f>(B11-(B11*NASTAVENIE!$D$8/100))*(1+(NASTAVENIE!$D$9/100))*NASTAVENIE!$D$10</f>
        <v>60.72</v>
      </c>
      <c r="C36" s="157">
        <f>(C11-(C11*NASTAVENIE!$D$8/100))*(1+(NASTAVENIE!$D$9/100))*NASTAVENIE!$D$10</f>
        <v>64.02</v>
      </c>
      <c r="D36" s="158">
        <f>(D11-(D11*NASTAVENIE!$D$8/100))*(1+(NASTAVENIE!$D$9/100))*NASTAVENIE!$D$10</f>
        <v>67.319999999999993</v>
      </c>
      <c r="E36" s="158">
        <f>(E11-(E11*NASTAVENIE!$D$8/100))*(1+(NASTAVENIE!$D$9/100))*NASTAVENIE!$D$10</f>
        <v>69.959999999999994</v>
      </c>
      <c r="F36" s="158">
        <f>(F11-(F11*NASTAVENIE!$D$8/100))*(1+(NASTAVENIE!$D$9/100))*NASTAVENIE!$D$10</f>
        <v>72.599999999999994</v>
      </c>
      <c r="G36" s="158">
        <f>(G11-(G11*NASTAVENIE!$D$8/100))*(1+(NASTAVENIE!$D$9/100))*NASTAVENIE!$D$10</f>
        <v>75.899999999999991</v>
      </c>
      <c r="H36" s="158">
        <f>(H11-(H11*NASTAVENIE!$D$8/100))*(1+(NASTAVENIE!$D$9/100))*NASTAVENIE!$D$10</f>
        <v>80.52</v>
      </c>
      <c r="I36" s="158">
        <f>(I11-(I11*NASTAVENIE!$D$8/100))*(1+(NASTAVENIE!$D$9/100))*NASTAVENIE!$D$10</f>
        <v>81.84</v>
      </c>
      <c r="J36" s="158">
        <f>(J11-(J11*NASTAVENIE!$D$8/100))*(1+(NASTAVENIE!$D$9/100))*NASTAVENIE!$D$10</f>
        <v>84.48</v>
      </c>
      <c r="K36" s="158">
        <f>(K11-(K11*NASTAVENIE!$D$8/100))*(1+(NASTAVENIE!$D$9/100))*NASTAVENIE!$D$10</f>
        <v>87.78</v>
      </c>
      <c r="L36" s="158">
        <f>(L11-(L11*NASTAVENIE!$D$8/100))*(1+(NASTAVENIE!$D$9/100))*NASTAVENIE!$D$10</f>
        <v>90.419999999999987</v>
      </c>
      <c r="M36" s="158">
        <f>(M11-(M11*NASTAVENIE!$D$8/100))*(1+(NASTAVENIE!$D$9/100))*NASTAVENIE!$D$10</f>
        <v>93.719999999999985</v>
      </c>
      <c r="N36" s="158">
        <f>(N11-(N11*NASTAVENIE!$D$8/100))*(1+(NASTAVENIE!$D$9/100))*NASTAVENIE!$D$10</f>
        <v>96.36</v>
      </c>
      <c r="O36" s="158">
        <f>(O11-(O11*NASTAVENIE!$D$8/100))*(1+(NASTAVENIE!$D$9/100))*NASTAVENIE!$D$10</f>
        <v>99</v>
      </c>
      <c r="P36" s="158">
        <f>(P11-(P11*NASTAVENIE!$D$8/100))*(1+(NASTAVENIE!$D$9/100))*NASTAVENIE!$D$10</f>
        <v>101.64</v>
      </c>
      <c r="Q36" s="158">
        <f>(Q11-(Q11*NASTAVENIE!$D$8/100))*(1+(NASTAVENIE!$D$9/100))*NASTAVENIE!$D$10</f>
        <v>104.94</v>
      </c>
      <c r="R36" s="158">
        <f>(R11-(R11*NASTAVENIE!$D$8/100))*(1+(NASTAVENIE!$D$9/100))*NASTAVENIE!$D$10</f>
        <v>107.58</v>
      </c>
      <c r="S36" s="158">
        <f>(S11-(S11*NASTAVENIE!$D$8/100))*(1+(NASTAVENIE!$D$9/100))*NASTAVENIE!$D$10</f>
        <v>110.88000000000001</v>
      </c>
      <c r="T36" s="158">
        <f>(T11-(T11*NASTAVENIE!$D$8/100))*(1+(NASTAVENIE!$D$9/100))*NASTAVENIE!$D$10</f>
        <v>113.52</v>
      </c>
      <c r="U36" s="158">
        <f>(U11-(U11*NASTAVENIE!$D$8/100))*(1+(NASTAVENIE!$D$9/100))*NASTAVENIE!$D$10</f>
        <v>116.82</v>
      </c>
      <c r="V36" s="158">
        <f>(V11-(V11*NASTAVENIE!$D$8/100))*(1+(NASTAVENIE!$D$9/100))*NASTAVENIE!$D$10</f>
        <v>122.75999999999999</v>
      </c>
    </row>
    <row r="37" spans="1:30">
      <c r="A37" s="118">
        <v>1100</v>
      </c>
      <c r="B37" s="156">
        <f>(B12-(B12*NASTAVENIE!$D$8/100))*(1+(NASTAVENIE!$D$9/100))*NASTAVENIE!$D$10</f>
        <v>64.679999999999993</v>
      </c>
      <c r="C37" s="157">
        <f>(C12-(C12*NASTAVENIE!$D$8/100))*(1+(NASTAVENIE!$D$9/100))*NASTAVENIE!$D$10</f>
        <v>67.319999999999993</v>
      </c>
      <c r="D37" s="158">
        <f>(D12-(D12*NASTAVENIE!$D$8/100))*(1+(NASTAVENIE!$D$9/100))*NASTAVENIE!$D$10</f>
        <v>70.62</v>
      </c>
      <c r="E37" s="158">
        <f>(E12-(E12*NASTAVENIE!$D$8/100))*(1+(NASTAVENIE!$D$9/100))*NASTAVENIE!$D$10</f>
        <v>73.92</v>
      </c>
      <c r="F37" s="158">
        <f>(F12-(F12*NASTAVENIE!$D$8/100))*(1+(NASTAVENIE!$D$9/100))*NASTAVENIE!$D$10</f>
        <v>77.219999999999985</v>
      </c>
      <c r="G37" s="158">
        <f>(G12-(G12*NASTAVENIE!$D$8/100))*(1+(NASTAVENIE!$D$9/100))*NASTAVENIE!$D$10</f>
        <v>79.86</v>
      </c>
      <c r="H37" s="158">
        <f>(H12-(H12*NASTAVENIE!$D$8/100))*(1+(NASTAVENIE!$D$9/100))*NASTAVENIE!$D$10</f>
        <v>83.16</v>
      </c>
      <c r="I37" s="158">
        <f>(I12-(I12*NASTAVENIE!$D$8/100))*(1+(NASTAVENIE!$D$9/100))*NASTAVENIE!$D$10</f>
        <v>86.46</v>
      </c>
      <c r="J37" s="158">
        <f>(J12-(J12*NASTAVENIE!$D$8/100))*(1+(NASTAVENIE!$D$9/100))*NASTAVENIE!$D$10</f>
        <v>89.759999999999991</v>
      </c>
      <c r="K37" s="158">
        <f>(K12-(K12*NASTAVENIE!$D$8/100))*(1+(NASTAVENIE!$D$9/100))*NASTAVENIE!$D$10</f>
        <v>93.059999999999988</v>
      </c>
      <c r="L37" s="158">
        <f>(L12-(L12*NASTAVENIE!$D$8/100))*(1+(NASTAVENIE!$D$9/100))*NASTAVENIE!$D$10</f>
        <v>95.7</v>
      </c>
      <c r="M37" s="158">
        <f>(M12-(M12*NASTAVENIE!$D$8/100))*(1+(NASTAVENIE!$D$9/100))*NASTAVENIE!$D$10</f>
        <v>99</v>
      </c>
      <c r="N37" s="158">
        <f>(N12-(N12*NASTAVENIE!$D$8/100))*(1+(NASTAVENIE!$D$9/100))*NASTAVENIE!$D$10</f>
        <v>102.3</v>
      </c>
      <c r="O37" s="158">
        <f>(O12-(O12*NASTAVENIE!$D$8/100))*(1+(NASTAVENIE!$D$9/100))*NASTAVENIE!$D$10</f>
        <v>105.6</v>
      </c>
      <c r="P37" s="158">
        <f>(P12-(P12*NASTAVENIE!$D$8/100))*(1+(NASTAVENIE!$D$9/100))*NASTAVENIE!$D$10</f>
        <v>108.24</v>
      </c>
      <c r="Q37" s="158">
        <f>(Q12-(Q12*NASTAVENIE!$D$8/100))*(1+(NASTAVENIE!$D$9/100))*NASTAVENIE!$D$10</f>
        <v>111.54</v>
      </c>
      <c r="R37" s="158">
        <f>(R12-(R12*NASTAVENIE!$D$8/100))*(1+(NASTAVENIE!$D$9/100))*NASTAVENIE!$D$10</f>
        <v>114.84</v>
      </c>
      <c r="S37" s="158">
        <f>(S12-(S12*NASTAVENIE!$D$8/100))*(1+(NASTAVENIE!$D$9/100))*NASTAVENIE!$D$10</f>
        <v>118.14</v>
      </c>
      <c r="T37" s="158">
        <f>(T12-(T12*NASTAVENIE!$D$8/100))*(1+(NASTAVENIE!$D$9/100))*NASTAVENIE!$D$10</f>
        <v>121.44</v>
      </c>
      <c r="U37" s="158">
        <f>(U12-(U12*NASTAVENIE!$D$8/100))*(1+(NASTAVENIE!$D$9/100))*NASTAVENIE!$D$10</f>
        <v>124.08</v>
      </c>
      <c r="V37" s="158">
        <f>(V12-(V12*NASTAVENIE!$D$8/100))*(1+(NASTAVENIE!$D$9/100))*NASTAVENIE!$D$10</f>
        <v>127.38</v>
      </c>
    </row>
    <row r="38" spans="1:30">
      <c r="A38" s="118">
        <v>1200</v>
      </c>
      <c r="B38" s="156">
        <f>(B13-(B13*NASTAVENIE!$D$8/100))*(1+(NASTAVENIE!$D$9/100))*NASTAVENIE!$D$10</f>
        <v>67.97999999999999</v>
      </c>
      <c r="C38" s="157">
        <f>(C13-(C13*NASTAVENIE!$D$8/100))*(1+(NASTAVENIE!$D$9/100))*NASTAVENIE!$D$10</f>
        <v>71.28</v>
      </c>
      <c r="D38" s="158">
        <f>(D13-(D13*NASTAVENIE!$D$8/100))*(1+(NASTAVENIE!$D$9/100))*NASTAVENIE!$D$10</f>
        <v>75.239999999999995</v>
      </c>
      <c r="E38" s="158">
        <f>(E13-(E13*NASTAVENIE!$D$8/100))*(1+(NASTAVENIE!$D$9/100))*NASTAVENIE!$D$10</f>
        <v>77.88000000000001</v>
      </c>
      <c r="F38" s="158">
        <f>(F13-(F13*NASTAVENIE!$D$8/100))*(1+(NASTAVENIE!$D$9/100))*NASTAVENIE!$D$10</f>
        <v>81.84</v>
      </c>
      <c r="G38" s="158">
        <f>(G13-(G13*NASTAVENIE!$D$8/100))*(1+(NASTAVENIE!$D$9/100))*NASTAVENIE!$D$10</f>
        <v>84.48</v>
      </c>
      <c r="H38" s="158">
        <f>(H13-(H13*NASTAVENIE!$D$8/100))*(1+(NASTAVENIE!$D$9/100))*NASTAVENIE!$D$10</f>
        <v>88.44</v>
      </c>
      <c r="I38" s="158">
        <f>(I13-(I13*NASTAVENIE!$D$8/100))*(1+(NASTAVENIE!$D$9/100))*NASTAVENIE!$D$10</f>
        <v>91.74</v>
      </c>
      <c r="J38" s="158">
        <f>(J13-(J13*NASTAVENIE!$D$8/100))*(1+(NASTAVENIE!$D$9/100))*NASTAVENIE!$D$10</f>
        <v>95.04</v>
      </c>
      <c r="K38" s="158">
        <f>(K13-(K13*NASTAVENIE!$D$8/100))*(1+(NASTAVENIE!$D$9/100))*NASTAVENIE!$D$10</f>
        <v>98.34</v>
      </c>
      <c r="L38" s="158">
        <f>(L13-(L13*NASTAVENIE!$D$8/100))*(1+(NASTAVENIE!$D$9/100))*NASTAVENIE!$D$10</f>
        <v>102.3</v>
      </c>
      <c r="M38" s="158">
        <f>(M13-(M13*NASTAVENIE!$D$8/100))*(1+(NASTAVENIE!$D$9/100))*NASTAVENIE!$D$10</f>
        <v>104.94</v>
      </c>
      <c r="N38" s="158">
        <f>(N13-(N13*NASTAVENIE!$D$8/100))*(1+(NASTAVENIE!$D$9/100))*NASTAVENIE!$D$10</f>
        <v>108.89999999999999</v>
      </c>
      <c r="O38" s="158">
        <f>(O13-(O13*NASTAVENIE!$D$8/100))*(1+(NASTAVENIE!$D$9/100))*NASTAVENIE!$D$10</f>
        <v>111.54</v>
      </c>
      <c r="P38" s="158">
        <f>(P13-(P13*NASTAVENIE!$D$8/100))*(1+(NASTAVENIE!$D$9/100))*NASTAVENIE!$D$10</f>
        <v>115.5</v>
      </c>
      <c r="Q38" s="158">
        <f>(Q13-(Q13*NASTAVENIE!$D$8/100))*(1+(NASTAVENIE!$D$9/100))*NASTAVENIE!$D$10</f>
        <v>118.8</v>
      </c>
      <c r="R38" s="158">
        <f>(R13-(R13*NASTAVENIE!$D$8/100))*(1+(NASTAVENIE!$D$9/100))*NASTAVENIE!$D$10</f>
        <v>122.1</v>
      </c>
      <c r="S38" s="158">
        <f>(S13-(S13*NASTAVENIE!$D$8/100))*(1+(NASTAVENIE!$D$9/100))*NASTAVENIE!$D$10</f>
        <v>125.39999999999999</v>
      </c>
      <c r="T38" s="158">
        <f>(T13-(T13*NASTAVENIE!$D$8/100))*(1+(NASTAVENIE!$D$9/100))*NASTAVENIE!$D$10</f>
        <v>129.35999999999999</v>
      </c>
      <c r="U38" s="158">
        <f>(U13-(U13*NASTAVENIE!$D$8/100))*(1+(NASTAVENIE!$D$9/100))*NASTAVENIE!$D$10</f>
        <v>132</v>
      </c>
      <c r="V38" s="158">
        <f>(V13-(V13*NASTAVENIE!$D$8/100))*(1+(NASTAVENIE!$D$9/100))*NASTAVENIE!$D$10</f>
        <v>135.95999999999998</v>
      </c>
    </row>
    <row r="39" spans="1:30">
      <c r="A39" s="118">
        <v>1300</v>
      </c>
      <c r="B39" s="156">
        <f>(B14-(B14*NASTAVENIE!$D$8/100))*(1+(NASTAVENIE!$D$9/100))*NASTAVENIE!$D$10</f>
        <v>71.94</v>
      </c>
      <c r="C39" s="157">
        <f>(C14-(C14*NASTAVENIE!$D$8/100))*(1+(NASTAVENIE!$D$9/100))*NASTAVENIE!$D$10</f>
        <v>75.239999999999995</v>
      </c>
      <c r="D39" s="158">
        <f>(D14-(D14*NASTAVENIE!$D$8/100))*(1+(NASTAVENIE!$D$9/100))*NASTAVENIE!$D$10</f>
        <v>78.540000000000006</v>
      </c>
      <c r="E39" s="158">
        <f>(E14-(E14*NASTAVENIE!$D$8/100))*(1+(NASTAVENIE!$D$9/100))*NASTAVENIE!$D$10</f>
        <v>82.5</v>
      </c>
      <c r="F39" s="158">
        <f>(F14-(F14*NASTAVENIE!$D$8/100))*(1+(NASTAVENIE!$D$9/100))*NASTAVENIE!$D$10</f>
        <v>86.46</v>
      </c>
      <c r="G39" s="158">
        <f>(G14-(G14*NASTAVENIE!$D$8/100))*(1+(NASTAVENIE!$D$9/100))*NASTAVENIE!$D$10</f>
        <v>89.759999999999991</v>
      </c>
      <c r="H39" s="158">
        <f>(H14-(H14*NASTAVENIE!$D$8/100))*(1+(NASTAVENIE!$D$9/100))*NASTAVENIE!$D$10</f>
        <v>93.059999999999988</v>
      </c>
      <c r="I39" s="158">
        <f>(I14-(I14*NASTAVENIE!$D$8/100))*(1+(NASTAVENIE!$D$9/100))*NASTAVENIE!$D$10</f>
        <v>97.02</v>
      </c>
      <c r="J39" s="158">
        <f>(J14-(J14*NASTAVENIE!$D$8/100))*(1+(NASTAVENIE!$D$9/100))*NASTAVENIE!$D$10</f>
        <v>100.32</v>
      </c>
      <c r="K39" s="158">
        <f>(K14-(K14*NASTAVENIE!$D$8/100))*(1+(NASTAVENIE!$D$9/100))*NASTAVENIE!$D$10</f>
        <v>104.28</v>
      </c>
      <c r="L39" s="158">
        <f>(L14-(L14*NASTAVENIE!$D$8/100))*(1+(NASTAVENIE!$D$9/100))*NASTAVENIE!$D$10</f>
        <v>107.58</v>
      </c>
      <c r="M39" s="158">
        <f>(M14-(M14*NASTAVENIE!$D$8/100))*(1+(NASTAVENIE!$D$9/100))*NASTAVENIE!$D$10</f>
        <v>111.54</v>
      </c>
      <c r="N39" s="158">
        <f>(N14-(N14*NASTAVENIE!$D$8/100))*(1+(NASTAVENIE!$D$9/100))*NASTAVENIE!$D$10</f>
        <v>114.84</v>
      </c>
      <c r="O39" s="158">
        <f>(O14-(O14*NASTAVENIE!$D$8/100))*(1+(NASTAVENIE!$D$9/100))*NASTAVENIE!$D$10</f>
        <v>118.14</v>
      </c>
      <c r="P39" s="158">
        <f>(P14-(P14*NASTAVENIE!$D$8/100))*(1+(NASTAVENIE!$D$9/100))*NASTAVENIE!$D$10</f>
        <v>122.1</v>
      </c>
      <c r="Q39" s="158">
        <f>(Q14-(Q14*NASTAVENIE!$D$8/100))*(1+(NASTAVENIE!$D$9/100))*NASTAVENIE!$D$10</f>
        <v>126.05999999999999</v>
      </c>
      <c r="R39" s="158">
        <f>(R14-(R14*NASTAVENIE!$D$8/100))*(1+(NASTAVENIE!$D$9/100))*NASTAVENIE!$D$10</f>
        <v>129.35999999999999</v>
      </c>
      <c r="S39" s="158">
        <f>(S14-(S14*NASTAVENIE!$D$8/100))*(1+(NASTAVENIE!$D$9/100))*NASTAVENIE!$D$10</f>
        <v>132.66</v>
      </c>
      <c r="T39" s="158">
        <f>(T14-(T14*NASTAVENIE!$D$8/100))*(1+(NASTAVENIE!$D$9/100))*NASTAVENIE!$D$10</f>
        <v>136.61999999999998</v>
      </c>
      <c r="U39" s="158">
        <f>(U14-(U14*NASTAVENIE!$D$8/100))*(1+(NASTAVENIE!$D$9/100))*NASTAVENIE!$D$10</f>
        <v>139.91999999999999</v>
      </c>
      <c r="V39" s="158">
        <f>(V14-(V14*NASTAVENIE!$D$8/100))*(1+(NASTAVENIE!$D$9/100))*NASTAVENIE!$D$10</f>
        <v>143.88</v>
      </c>
    </row>
    <row r="40" spans="1:30">
      <c r="A40" s="118">
        <v>1400</v>
      </c>
      <c r="B40" s="156">
        <f>(B15-(B15*NASTAVENIE!$D$8/100))*(1+(NASTAVENIE!$D$9/100))*NASTAVENIE!$D$10</f>
        <v>75.239999999999995</v>
      </c>
      <c r="C40" s="157">
        <f>(C15-(C15*NASTAVENIE!$D$8/100))*(1+(NASTAVENIE!$D$9/100))*NASTAVENIE!$D$10</f>
        <v>79.2</v>
      </c>
      <c r="D40" s="158">
        <f>(D15-(D15*NASTAVENIE!$D$8/100))*(1+(NASTAVENIE!$D$9/100))*NASTAVENIE!$D$10</f>
        <v>83.16</v>
      </c>
      <c r="E40" s="158">
        <f>(E15-(E15*NASTAVENIE!$D$8/100))*(1+(NASTAVENIE!$D$9/100))*NASTAVENIE!$D$10</f>
        <v>87.11999999999999</v>
      </c>
      <c r="F40" s="158">
        <f>(F15-(F15*NASTAVENIE!$D$8/100))*(1+(NASTAVENIE!$D$9/100))*NASTAVENIE!$D$10</f>
        <v>90.419999999999987</v>
      </c>
      <c r="G40" s="158">
        <f>(G15-(G15*NASTAVENIE!$D$8/100))*(1+(NASTAVENIE!$D$9/100))*NASTAVENIE!$D$10</f>
        <v>94.38000000000001</v>
      </c>
      <c r="H40" s="158">
        <f>(H15-(H15*NASTAVENIE!$D$8/100))*(1+(NASTAVENIE!$D$9/100))*NASTAVENIE!$D$10</f>
        <v>97.68</v>
      </c>
      <c r="I40" s="158">
        <f>(I15-(I15*NASTAVENIE!$D$8/100))*(1+(NASTAVENIE!$D$9/100))*NASTAVENIE!$D$10</f>
        <v>102.3</v>
      </c>
      <c r="J40" s="158">
        <f>(J15-(J15*NASTAVENIE!$D$8/100))*(1+(NASTAVENIE!$D$9/100))*NASTAVENIE!$D$10</f>
        <v>105.6</v>
      </c>
      <c r="K40" s="158">
        <f>(K15-(K15*NASTAVENIE!$D$8/100))*(1+(NASTAVENIE!$D$9/100))*NASTAVENIE!$D$10</f>
        <v>109.55999999999999</v>
      </c>
      <c r="L40" s="158">
        <f>(L15-(L15*NASTAVENIE!$D$8/100))*(1+(NASTAVENIE!$D$9/100))*NASTAVENIE!$D$10</f>
        <v>113.52</v>
      </c>
      <c r="M40" s="158">
        <f>(M15-(M15*NASTAVENIE!$D$8/100))*(1+(NASTAVENIE!$D$9/100))*NASTAVENIE!$D$10</f>
        <v>117.48</v>
      </c>
      <c r="N40" s="158">
        <f>(N15-(N15*NASTAVENIE!$D$8/100))*(1+(NASTAVENIE!$D$9/100))*NASTAVENIE!$D$10</f>
        <v>120.78</v>
      </c>
      <c r="O40" s="158">
        <f>(O15-(O15*NASTAVENIE!$D$8/100))*(1+(NASTAVENIE!$D$9/100))*NASTAVENIE!$D$10</f>
        <v>124.74</v>
      </c>
      <c r="P40" s="158">
        <f>(P15-(P15*NASTAVENIE!$D$8/100))*(1+(NASTAVENIE!$D$9/100))*NASTAVENIE!$D$10</f>
        <v>128.69999999999999</v>
      </c>
      <c r="Q40" s="158">
        <f>(Q15-(Q15*NASTAVENIE!$D$8/100))*(1+(NASTAVENIE!$D$9/100))*NASTAVENIE!$D$10</f>
        <v>132.66</v>
      </c>
      <c r="R40" s="158">
        <f>(R15-(R15*NASTAVENIE!$D$8/100))*(1+(NASTAVENIE!$D$9/100))*NASTAVENIE!$D$10</f>
        <v>136.61999999999998</v>
      </c>
      <c r="S40" s="158">
        <f>(S15-(S15*NASTAVENIE!$D$8/100))*(1+(NASTAVENIE!$D$9/100))*NASTAVENIE!$D$10</f>
        <v>140.58000000000001</v>
      </c>
      <c r="T40" s="158">
        <f>(T15-(T15*NASTAVENIE!$D$8/100))*(1+(NASTAVENIE!$D$9/100))*NASTAVENIE!$D$10</f>
        <v>143.88</v>
      </c>
      <c r="U40" s="158">
        <f>(U15-(U15*NASTAVENIE!$D$8/100))*(1+(NASTAVENIE!$D$9/100))*NASTAVENIE!$D$10</f>
        <v>147.84</v>
      </c>
      <c r="V40" s="158">
        <f>(V15-(V15*NASTAVENIE!$D$8/100))*(1+(NASTAVENIE!$D$9/100))*NASTAVENIE!$D$10</f>
        <v>151.79999999999998</v>
      </c>
    </row>
    <row r="41" spans="1:30">
      <c r="A41" s="118">
        <v>1500</v>
      </c>
      <c r="B41" s="156">
        <f>(B16-(B16*NASTAVENIE!$D$8/100))*(1+(NASTAVENIE!$D$9/100))*NASTAVENIE!$D$10</f>
        <v>79.2</v>
      </c>
      <c r="C41" s="157">
        <f>(C16-(C16*NASTAVENIE!$D$8/100))*(1+(NASTAVENIE!$D$9/100))*NASTAVENIE!$D$10</f>
        <v>83.16</v>
      </c>
      <c r="D41" s="158">
        <f>(D16-(D16*NASTAVENIE!$D$8/100))*(1+(NASTAVENIE!$D$9/100))*NASTAVENIE!$D$10</f>
        <v>87.11999999999999</v>
      </c>
      <c r="E41" s="158">
        <f>(E16-(E16*NASTAVENIE!$D$8/100))*(1+(NASTAVENIE!$D$9/100))*NASTAVENIE!$D$10</f>
        <v>91.08</v>
      </c>
      <c r="F41" s="158">
        <f>(F16-(F16*NASTAVENIE!$D$8/100))*(1+(NASTAVENIE!$D$9/100))*NASTAVENIE!$D$10</f>
        <v>95.04</v>
      </c>
      <c r="G41" s="158">
        <f>(G16-(G16*NASTAVENIE!$D$8/100))*(1+(NASTAVENIE!$D$9/100))*NASTAVENIE!$D$10</f>
        <v>99</v>
      </c>
      <c r="H41" s="158">
        <f>(H16-(H16*NASTAVENIE!$D$8/100))*(1+(NASTAVENIE!$D$9/100))*NASTAVENIE!$D$10</f>
        <v>102.96</v>
      </c>
      <c r="I41" s="158">
        <f>(I16-(I16*NASTAVENIE!$D$8/100))*(1+(NASTAVENIE!$D$9/100))*NASTAVENIE!$D$10</f>
        <v>107.58</v>
      </c>
      <c r="J41" s="158">
        <f>(J16-(J16*NASTAVENIE!$D$8/100))*(1+(NASTAVENIE!$D$9/100))*NASTAVENIE!$D$10</f>
        <v>111.54</v>
      </c>
      <c r="K41" s="158">
        <f>(K16-(K16*NASTAVENIE!$D$8/100))*(1+(NASTAVENIE!$D$9/100))*NASTAVENIE!$D$10</f>
        <v>115.5</v>
      </c>
      <c r="L41" s="158">
        <f>(L16-(L16*NASTAVENIE!$D$8/100))*(1+(NASTAVENIE!$D$9/100))*NASTAVENIE!$D$10</f>
        <v>119.46</v>
      </c>
      <c r="M41" s="158">
        <f>(M16-(M16*NASTAVENIE!$D$8/100))*(1+(NASTAVENIE!$D$9/100))*NASTAVENIE!$D$10</f>
        <v>123.41999999999999</v>
      </c>
      <c r="N41" s="158">
        <f>(N16-(N16*NASTAVENIE!$D$8/100))*(1+(NASTAVENIE!$D$9/100))*NASTAVENIE!$D$10</f>
        <v>127.38</v>
      </c>
      <c r="O41" s="158">
        <f>(O16-(O16*NASTAVENIE!$D$8/100))*(1+(NASTAVENIE!$D$9/100))*NASTAVENIE!$D$10</f>
        <v>131.34</v>
      </c>
      <c r="P41" s="158">
        <f>(P16-(P16*NASTAVENIE!$D$8/100))*(1+(NASTAVENIE!$D$9/100))*NASTAVENIE!$D$10</f>
        <v>135.95999999999998</v>
      </c>
      <c r="Q41" s="158">
        <f>(Q16-(Q16*NASTAVENIE!$D$8/100))*(1+(NASTAVENIE!$D$9/100))*NASTAVENIE!$D$10</f>
        <v>139.91999999999999</v>
      </c>
      <c r="R41" s="158">
        <f>(R16-(R16*NASTAVENIE!$D$8/100))*(1+(NASTAVENIE!$D$9/100))*NASTAVENIE!$D$10</f>
        <v>143.88</v>
      </c>
      <c r="S41" s="158">
        <f>(S16-(S16*NASTAVENIE!$D$8/100))*(1+(NASTAVENIE!$D$9/100))*NASTAVENIE!$D$10</f>
        <v>147.84</v>
      </c>
      <c r="T41" s="158">
        <f>(T16-(T16*NASTAVENIE!$D$8/100))*(1+(NASTAVENIE!$D$9/100))*NASTAVENIE!$D$10</f>
        <v>151.79999999999998</v>
      </c>
      <c r="U41" s="158">
        <f>(U16-(U16*NASTAVENIE!$D$8/100))*(1+(NASTAVENIE!$D$9/100))*NASTAVENIE!$D$10</f>
        <v>155.76000000000002</v>
      </c>
      <c r="V41" s="158">
        <f>(V16-(V16*NASTAVENIE!$D$8/100))*(1+(NASTAVENIE!$D$9/100))*NASTAVENIE!$D$10</f>
        <v>159.72</v>
      </c>
    </row>
    <row r="42" spans="1:30">
      <c r="A42" s="118">
        <v>1600</v>
      </c>
      <c r="B42" s="156">
        <f>(B17-(B17*NASTAVENIE!$D$8/100))*(1+(NASTAVENIE!$D$9/100))*NASTAVENIE!$D$10</f>
        <v>82.5</v>
      </c>
      <c r="C42" s="157">
        <f>(C17-(C17*NASTAVENIE!$D$8/100))*(1+(NASTAVENIE!$D$9/100))*NASTAVENIE!$D$10</f>
        <v>86.46</v>
      </c>
      <c r="D42" s="158">
        <f>(D17-(D17*NASTAVENIE!$D$8/100))*(1+(NASTAVENIE!$D$9/100))*NASTAVENIE!$D$10</f>
        <v>91.08</v>
      </c>
      <c r="E42" s="158">
        <f>(E17-(E17*NASTAVENIE!$D$8/100))*(1+(NASTAVENIE!$D$9/100))*NASTAVENIE!$D$10</f>
        <v>95.04</v>
      </c>
      <c r="F42" s="158">
        <f>(F17-(F17*NASTAVENIE!$D$8/100))*(1+(NASTAVENIE!$D$9/100))*NASTAVENIE!$D$10</f>
        <v>99.66</v>
      </c>
      <c r="G42" s="158">
        <f>(G17-(G17*NASTAVENIE!$D$8/100))*(1+(NASTAVENIE!$D$9/100))*NASTAVENIE!$D$10</f>
        <v>103.61999999999999</v>
      </c>
      <c r="H42" s="158">
        <f>(H17-(H17*NASTAVENIE!$D$8/100))*(1+(NASTAVENIE!$D$9/100))*NASTAVENIE!$D$10</f>
        <v>108.24</v>
      </c>
      <c r="I42" s="158">
        <f>(I17-(I17*NASTAVENIE!$D$8/100))*(1+(NASTAVENIE!$D$9/100))*NASTAVENIE!$D$10</f>
        <v>112.2</v>
      </c>
      <c r="J42" s="158">
        <f>(J17-(J17*NASTAVENIE!$D$8/100))*(1+(NASTAVENIE!$D$9/100))*NASTAVENIE!$D$10</f>
        <v>116.82</v>
      </c>
      <c r="K42" s="158">
        <f>(K17-(K17*NASTAVENIE!$D$8/100))*(1+(NASTAVENIE!$D$9/100))*NASTAVENIE!$D$10</f>
        <v>120.78</v>
      </c>
      <c r="L42" s="158">
        <f>(L17-(L17*NASTAVENIE!$D$8/100))*(1+(NASTAVENIE!$D$9/100))*NASTAVENIE!$D$10</f>
        <v>125.39999999999999</v>
      </c>
      <c r="M42" s="158">
        <f>(M17-(M17*NASTAVENIE!$D$8/100))*(1+(NASTAVENIE!$D$9/100))*NASTAVENIE!$D$10</f>
        <v>129.35999999999999</v>
      </c>
      <c r="N42" s="158">
        <f>(N17-(N17*NASTAVENIE!$D$8/100))*(1+(NASTAVENIE!$D$9/100))*NASTAVENIE!$D$10</f>
        <v>133.97999999999999</v>
      </c>
      <c r="O42" s="158">
        <f>(O17-(O17*NASTAVENIE!$D$8/100))*(1+(NASTAVENIE!$D$9/100))*NASTAVENIE!$D$10</f>
        <v>137.94</v>
      </c>
      <c r="P42" s="158">
        <f>(P17-(P17*NASTAVENIE!$D$8/100))*(1+(NASTAVENIE!$D$9/100))*NASTAVENIE!$D$10</f>
        <v>142.56</v>
      </c>
      <c r="Q42" s="158">
        <f>(Q17-(Q17*NASTAVENIE!$D$8/100))*(1+(NASTAVENIE!$D$9/100))*NASTAVENIE!$D$10</f>
        <v>146.51999999999998</v>
      </c>
      <c r="R42" s="158">
        <f>(R17-(R17*NASTAVENIE!$D$8/100))*(1+(NASTAVENIE!$D$9/100))*NASTAVENIE!$D$10</f>
        <v>150.47999999999999</v>
      </c>
      <c r="S42" s="158">
        <f>(S17-(S17*NASTAVENIE!$D$8/100))*(1+(NASTAVENIE!$D$9/100))*NASTAVENIE!$D$10</f>
        <v>155.1</v>
      </c>
      <c r="T42" s="158">
        <f>(T17-(T17*NASTAVENIE!$D$8/100))*(1+(NASTAVENIE!$D$9/100))*NASTAVENIE!$D$10</f>
        <v>159.06</v>
      </c>
      <c r="U42" s="158">
        <f>(U17-(U17*NASTAVENIE!$D$8/100))*(1+(NASTAVENIE!$D$9/100))*NASTAVENIE!$D$10</f>
        <v>163.68</v>
      </c>
      <c r="V42" s="158">
        <f>(V17-(V17*NASTAVENIE!$D$8/100))*(1+(NASTAVENIE!$D$9/100))*NASTAVENIE!$D$10</f>
        <v>167.64</v>
      </c>
    </row>
    <row r="43" spans="1:30">
      <c r="A43" s="118">
        <v>1700</v>
      </c>
      <c r="B43" s="156">
        <f>(B18-(B18*NASTAVENIE!$D$8/100))*(1+(NASTAVENIE!$D$9/100))*NASTAVENIE!$D$10</f>
        <v>85.8</v>
      </c>
      <c r="C43" s="157">
        <f>(C18-(C18*NASTAVENIE!$D$8/100))*(1+(NASTAVENIE!$D$9/100))*NASTAVENIE!$D$10</f>
        <v>90.419999999999987</v>
      </c>
      <c r="D43" s="158">
        <f>(D18-(D18*NASTAVENIE!$D$8/100))*(1+(NASTAVENIE!$D$9/100))*NASTAVENIE!$D$10</f>
        <v>95.04</v>
      </c>
      <c r="E43" s="158">
        <f>(E18-(E18*NASTAVENIE!$D$8/100))*(1+(NASTAVENIE!$D$9/100))*NASTAVENIE!$D$10</f>
        <v>99.66</v>
      </c>
      <c r="F43" s="158">
        <f>(F18-(F18*NASTAVENIE!$D$8/100))*(1+(NASTAVENIE!$D$9/100))*NASTAVENIE!$D$10</f>
        <v>103.61999999999999</v>
      </c>
      <c r="G43" s="158">
        <f>(G18-(G18*NASTAVENIE!$D$8/100))*(1+(NASTAVENIE!$D$9/100))*NASTAVENIE!$D$10</f>
        <v>108.24</v>
      </c>
      <c r="H43" s="158">
        <f>(H18-(H18*NASTAVENIE!$D$8/100))*(1+(NASTAVENIE!$D$9/100))*NASTAVENIE!$D$10</f>
        <v>112.86</v>
      </c>
      <c r="I43" s="158">
        <f>(I18-(I18*NASTAVENIE!$D$8/100))*(1+(NASTAVENIE!$D$9/100))*NASTAVENIE!$D$10</f>
        <v>117.48</v>
      </c>
      <c r="J43" s="158">
        <f>(J18-(J18*NASTAVENIE!$D$8/100))*(1+(NASTAVENIE!$D$9/100))*NASTAVENIE!$D$10</f>
        <v>122.1</v>
      </c>
      <c r="K43" s="158">
        <f>(K18-(K18*NASTAVENIE!$D$8/100))*(1+(NASTAVENIE!$D$9/100))*NASTAVENIE!$D$10</f>
        <v>126.71999999999998</v>
      </c>
      <c r="L43" s="158">
        <f>(L18-(L18*NASTAVENIE!$D$8/100))*(1+(NASTAVENIE!$D$9/100))*NASTAVENIE!$D$10</f>
        <v>130.68</v>
      </c>
      <c r="M43" s="158">
        <f>(M18-(M18*NASTAVENIE!$D$8/100))*(1+(NASTAVENIE!$D$9/100))*NASTAVENIE!$D$10</f>
        <v>135.29999999999998</v>
      </c>
      <c r="N43" s="158">
        <f>(N18-(N18*NASTAVENIE!$D$8/100))*(1+(NASTAVENIE!$D$9/100))*NASTAVENIE!$D$10</f>
        <v>139.91999999999999</v>
      </c>
      <c r="O43" s="158">
        <f>(O18-(O18*NASTAVENIE!$D$8/100))*(1+(NASTAVENIE!$D$9/100))*NASTAVENIE!$D$10</f>
        <v>144.54</v>
      </c>
      <c r="P43" s="158">
        <f>(P18-(P18*NASTAVENIE!$D$8/100))*(1+(NASTAVENIE!$D$9/100))*NASTAVENIE!$D$10</f>
        <v>149.16</v>
      </c>
      <c r="Q43" s="158">
        <f>(Q18-(Q18*NASTAVENIE!$D$8/100))*(1+(NASTAVENIE!$D$9/100))*NASTAVENIE!$D$10</f>
        <v>153.78</v>
      </c>
      <c r="R43" s="158">
        <f>(R18-(R18*NASTAVENIE!$D$8/100))*(1+(NASTAVENIE!$D$9/100))*NASTAVENIE!$D$10</f>
        <v>157.73999999999998</v>
      </c>
      <c r="S43" s="158">
        <f>(S18-(S18*NASTAVENIE!$D$8/100))*(1+(NASTAVENIE!$D$9/100))*NASTAVENIE!$D$10</f>
        <v>162.36000000000001</v>
      </c>
      <c r="T43" s="158">
        <f>(T18-(T18*NASTAVENIE!$D$8/100))*(1+(NASTAVENIE!$D$9/100))*NASTAVENIE!$D$10</f>
        <v>166.98</v>
      </c>
      <c r="U43" s="158">
        <f>(U18-(U18*NASTAVENIE!$D$8/100))*(1+(NASTAVENIE!$D$9/100))*NASTAVENIE!$D$10</f>
        <v>171.6</v>
      </c>
      <c r="V43" s="158">
        <f>(V18-(V18*NASTAVENIE!$D$8/100))*(1+(NASTAVENIE!$D$9/100))*NASTAVENIE!$D$10</f>
        <v>176.22</v>
      </c>
    </row>
    <row r="44" spans="1:30">
      <c r="A44" s="118">
        <v>1800</v>
      </c>
      <c r="B44" s="156">
        <f>(B19-(B19*NASTAVENIE!$D$8/100))*(1+(NASTAVENIE!$D$9/100))*NASTAVENIE!$D$10</f>
        <v>89.759999999999991</v>
      </c>
      <c r="C44" s="157">
        <f>(C19-(C19*NASTAVENIE!$D$8/100))*(1+(NASTAVENIE!$D$9/100))*NASTAVENIE!$D$10</f>
        <v>94.38000000000001</v>
      </c>
      <c r="D44" s="158">
        <f>(D19-(D19*NASTAVENIE!$D$8/100))*(1+(NASTAVENIE!$D$9/100))*NASTAVENIE!$D$10</f>
        <v>99.66</v>
      </c>
      <c r="E44" s="158">
        <f>(E19-(E19*NASTAVENIE!$D$8/100))*(1+(NASTAVENIE!$D$9/100))*NASTAVENIE!$D$10</f>
        <v>103.61999999999999</v>
      </c>
      <c r="F44" s="158">
        <f>(F19-(F19*NASTAVENIE!$D$8/100))*(1+(NASTAVENIE!$D$9/100))*NASTAVENIE!$D$10</f>
        <v>108.89999999999999</v>
      </c>
      <c r="G44" s="158">
        <f>(G19-(G19*NASTAVENIE!$D$8/100))*(1+(NASTAVENIE!$D$9/100))*NASTAVENIE!$D$10</f>
        <v>113.52</v>
      </c>
      <c r="H44" s="158">
        <f>(H19-(H19*NASTAVENIE!$D$8/100))*(1+(NASTAVENIE!$D$9/100))*NASTAVENIE!$D$10</f>
        <v>118.14</v>
      </c>
      <c r="I44" s="158">
        <f>(I19-(I19*NASTAVENIE!$D$8/100))*(1+(NASTAVENIE!$D$9/100))*NASTAVENIE!$D$10</f>
        <v>122.75999999999999</v>
      </c>
      <c r="J44" s="158">
        <f>(J19-(J19*NASTAVENIE!$D$8/100))*(1+(NASTAVENIE!$D$9/100))*NASTAVENIE!$D$10</f>
        <v>127.38</v>
      </c>
      <c r="K44" s="158">
        <f>(K19-(K19*NASTAVENIE!$D$8/100))*(1+(NASTAVENIE!$D$9/100))*NASTAVENIE!$D$10</f>
        <v>132</v>
      </c>
      <c r="L44" s="158">
        <f>(L19-(L19*NASTAVENIE!$D$8/100))*(1+(NASTAVENIE!$D$9/100))*NASTAVENIE!$D$10</f>
        <v>137.28</v>
      </c>
      <c r="M44" s="158">
        <f>(M19-(M19*NASTAVENIE!$D$8/100))*(1+(NASTAVENIE!$D$9/100))*NASTAVENIE!$D$10</f>
        <v>141.24</v>
      </c>
      <c r="N44" s="158">
        <f>(N19-(N19*NASTAVENIE!$D$8/100))*(1+(NASTAVENIE!$D$9/100))*NASTAVENIE!$D$10</f>
        <v>146.51999999999998</v>
      </c>
      <c r="O44" s="158">
        <f>(O19-(O19*NASTAVENIE!$D$8/100))*(1+(NASTAVENIE!$D$9/100))*NASTAVENIE!$D$10</f>
        <v>151.13999999999999</v>
      </c>
      <c r="P44" s="158">
        <f>(P19-(P19*NASTAVENIE!$D$8/100))*(1+(NASTAVENIE!$D$9/100))*NASTAVENIE!$D$10</f>
        <v>155.76000000000002</v>
      </c>
      <c r="Q44" s="158">
        <f>(Q19-(Q19*NASTAVENIE!$D$8/100))*(1+(NASTAVENIE!$D$9/100))*NASTAVENIE!$D$10</f>
        <v>160.38</v>
      </c>
      <c r="R44" s="158">
        <f>(R19-(R19*NASTAVENIE!$D$8/100))*(1+(NASTAVENIE!$D$9/100))*NASTAVENIE!$D$10</f>
        <v>165.66</v>
      </c>
      <c r="S44" s="158">
        <f>(S19-(S19*NASTAVENIE!$D$8/100))*(1+(NASTAVENIE!$D$9/100))*NASTAVENIE!$D$10</f>
        <v>169.61999999999998</v>
      </c>
      <c r="T44" s="158">
        <f>(T19-(T19*NASTAVENIE!$D$8/100))*(1+(NASTAVENIE!$D$9/100))*NASTAVENIE!$D$10</f>
        <v>174.9</v>
      </c>
      <c r="U44" s="158">
        <f>(U19-(U19*NASTAVENIE!$D$8/100))*(1+(NASTAVENIE!$D$9/100))*NASTAVENIE!$D$10</f>
        <v>179.51999999999998</v>
      </c>
      <c r="V44" s="158">
        <f>(V19-(V19*NASTAVENIE!$D$8/100))*(1+(NASTAVENIE!$D$9/100))*NASTAVENIE!$D$10</f>
        <v>184.14</v>
      </c>
    </row>
    <row r="45" spans="1:30">
      <c r="A45" s="118">
        <v>1900</v>
      </c>
      <c r="B45" s="156">
        <f>(B20-(B20*NASTAVENIE!$D$8/100))*(1+(NASTAVENIE!$D$9/100))*NASTAVENIE!$D$10</f>
        <v>89.759999999999991</v>
      </c>
      <c r="C45" s="157">
        <f>(C20-(C20*NASTAVENIE!$D$8/100))*(1+(NASTAVENIE!$D$9/100))*NASTAVENIE!$D$10</f>
        <v>94.38000000000001</v>
      </c>
      <c r="D45" s="158">
        <f>(D20-(D20*NASTAVENIE!$D$8/100))*(1+(NASTAVENIE!$D$9/100))*NASTAVENIE!$D$10</f>
        <v>99.66</v>
      </c>
      <c r="E45" s="158">
        <f>(E20-(E20*NASTAVENIE!$D$8/100))*(1+(NASTAVENIE!$D$9/100))*NASTAVENIE!$D$10</f>
        <v>104.28</v>
      </c>
      <c r="F45" s="158">
        <f>(F20-(F20*NASTAVENIE!$D$8/100))*(1+(NASTAVENIE!$D$9/100))*NASTAVENIE!$D$10</f>
        <v>109.55999999999999</v>
      </c>
      <c r="G45" s="158">
        <f>(G20-(G20*NASTAVENIE!$D$8/100))*(1+(NASTAVENIE!$D$9/100))*NASTAVENIE!$D$10</f>
        <v>114.18</v>
      </c>
      <c r="H45" s="158">
        <f>(H20-(H20*NASTAVENIE!$D$8/100))*(1+(NASTAVENIE!$D$9/100))*NASTAVENIE!$D$10</f>
        <v>119.46</v>
      </c>
      <c r="I45" s="158">
        <f>(I20-(I20*NASTAVENIE!$D$8/100))*(1+(NASTAVENIE!$D$9/100))*NASTAVENIE!$D$10</f>
        <v>124.08</v>
      </c>
      <c r="J45" s="158">
        <f>(J20-(J20*NASTAVENIE!$D$8/100))*(1+(NASTAVENIE!$D$9/100))*NASTAVENIE!$D$10</f>
        <v>129.35999999999999</v>
      </c>
      <c r="K45" s="158">
        <f>(K20-(K20*NASTAVENIE!$D$8/100))*(1+(NASTAVENIE!$D$9/100))*NASTAVENIE!$D$10</f>
        <v>133.97999999999999</v>
      </c>
      <c r="L45" s="158">
        <f>(L20-(L20*NASTAVENIE!$D$8/100))*(1+(NASTAVENIE!$D$9/100))*NASTAVENIE!$D$10</f>
        <v>139.26</v>
      </c>
      <c r="M45" s="158">
        <f>(M20-(M20*NASTAVENIE!$D$8/100))*(1+(NASTAVENIE!$D$9/100))*NASTAVENIE!$D$10</f>
        <v>143.88</v>
      </c>
      <c r="N45" s="158">
        <f>(N20-(N20*NASTAVENIE!$D$8/100))*(1+(NASTAVENIE!$D$9/100))*NASTAVENIE!$D$10</f>
        <v>149.16</v>
      </c>
      <c r="O45" s="158">
        <f>(O20-(O20*NASTAVENIE!$D$8/100))*(1+(NASTAVENIE!$D$9/100))*NASTAVENIE!$D$10</f>
        <v>153.78</v>
      </c>
      <c r="P45" s="158">
        <f>(P20-(P20*NASTAVENIE!$D$8/100))*(1+(NASTAVENIE!$D$9/100))*NASTAVENIE!$D$10</f>
        <v>159.06</v>
      </c>
      <c r="Q45" s="158">
        <f>(Q20-(Q20*NASTAVENIE!$D$8/100))*(1+(NASTAVENIE!$D$9/100))*NASTAVENIE!$D$10</f>
        <v>163.68</v>
      </c>
      <c r="R45" s="158">
        <f>(R20-(R20*NASTAVENIE!$D$8/100))*(1+(NASTAVENIE!$D$9/100))*NASTAVENIE!$D$10</f>
        <v>168.96</v>
      </c>
      <c r="S45" s="158">
        <f>(S20-(S20*NASTAVENIE!$D$8/100))*(1+(NASTAVENIE!$D$9/100))*NASTAVENIE!$D$10</f>
        <v>173.58</v>
      </c>
      <c r="T45" s="158">
        <f>(T20-(T20*NASTAVENIE!$D$8/100))*(1+(NASTAVENIE!$D$9/100))*NASTAVENIE!$D$10</f>
        <v>178.86</v>
      </c>
      <c r="U45" s="158">
        <f>(U20-(U20*NASTAVENIE!$D$8/100))*(1+(NASTAVENIE!$D$9/100))*NASTAVENIE!$D$10</f>
        <v>183.48</v>
      </c>
      <c r="V45" s="158">
        <f>(V20-(V20*NASTAVENIE!$D$8/100))*(1+(NASTAVENIE!$D$9/100))*NASTAVENIE!$D$10</f>
        <v>188.76000000000002</v>
      </c>
    </row>
    <row r="46" spans="1:30">
      <c r="A46" s="118">
        <v>2000</v>
      </c>
      <c r="B46" s="156">
        <f>(B21-(B21*NASTAVENIE!$D$8/100))*(1+(NASTAVENIE!$D$9/100))*NASTAVENIE!$D$10</f>
        <v>93.719999999999985</v>
      </c>
      <c r="C46" s="157">
        <f>(C21-(C21*NASTAVENIE!$D$8/100))*(1+(NASTAVENIE!$D$9/100))*NASTAVENIE!$D$10</f>
        <v>99</v>
      </c>
      <c r="D46" s="158">
        <f>(D21-(D21*NASTAVENIE!$D$8/100))*(1+(NASTAVENIE!$D$9/100))*NASTAVENIE!$D$10</f>
        <v>103.61999999999999</v>
      </c>
      <c r="E46" s="158">
        <f>(E21-(E21*NASTAVENIE!$D$8/100))*(1+(NASTAVENIE!$D$9/100))*NASTAVENIE!$D$10</f>
        <v>109.55999999999999</v>
      </c>
      <c r="F46" s="158">
        <f>(F21-(F21*NASTAVENIE!$D$8/100))*(1+(NASTAVENIE!$D$9/100))*NASTAVENIE!$D$10</f>
        <v>114.18</v>
      </c>
      <c r="G46" s="158">
        <f>(G21-(G21*NASTAVENIE!$D$8/100))*(1+(NASTAVENIE!$D$9/100))*NASTAVENIE!$D$10</f>
        <v>119.46</v>
      </c>
      <c r="H46" s="158">
        <f>(H21-(H21*NASTAVENIE!$D$8/100))*(1+(NASTAVENIE!$D$9/100))*NASTAVENIE!$D$10</f>
        <v>124.08</v>
      </c>
      <c r="I46" s="158">
        <f>(I21-(I21*NASTAVENIE!$D$8/100))*(1+(NASTAVENIE!$D$9/100))*NASTAVENIE!$D$10</f>
        <v>130.01999999999998</v>
      </c>
      <c r="J46" s="158">
        <f>(J21-(J21*NASTAVENIE!$D$8/100))*(1+(NASTAVENIE!$D$9/100))*NASTAVENIE!$D$10</f>
        <v>134.63999999999999</v>
      </c>
      <c r="K46" s="158">
        <f>(K21-(K21*NASTAVENIE!$D$8/100))*(1+(NASTAVENIE!$D$9/100))*NASTAVENIE!$D$10</f>
        <v>139.91999999999999</v>
      </c>
      <c r="L46" s="158">
        <f>(L21-(L21*NASTAVENIE!$D$8/100))*(1+(NASTAVENIE!$D$9/100))*NASTAVENIE!$D$10</f>
        <v>145.19999999999999</v>
      </c>
      <c r="M46" s="158">
        <f>(M21-(M21*NASTAVENIE!$D$8/100))*(1+(NASTAVENIE!$D$9/100))*NASTAVENIE!$D$10</f>
        <v>150.47999999999999</v>
      </c>
      <c r="N46" s="158">
        <f>(N21-(N21*NASTAVENIE!$D$8/100))*(1+(NASTAVENIE!$D$9/100))*NASTAVENIE!$D$10</f>
        <v>155.76000000000002</v>
      </c>
      <c r="O46" s="158">
        <f>(O21-(O21*NASTAVENIE!$D$8/100))*(1+(NASTAVENIE!$D$9/100))*NASTAVENIE!$D$10</f>
        <v>161.04</v>
      </c>
      <c r="P46" s="158">
        <f>(P21-(P21*NASTAVENIE!$D$8/100))*(1+(NASTAVENIE!$D$9/100))*NASTAVENIE!$D$10</f>
        <v>165.66</v>
      </c>
      <c r="Q46" s="158">
        <f>(Q21-(Q21*NASTAVENIE!$D$8/100))*(1+(NASTAVENIE!$D$9/100))*NASTAVENIE!$D$10</f>
        <v>170.93999999999997</v>
      </c>
      <c r="R46" s="158">
        <f>(R21-(R21*NASTAVENIE!$D$8/100))*(1+(NASTAVENIE!$D$9/100))*NASTAVENIE!$D$10</f>
        <v>176.22</v>
      </c>
      <c r="S46" s="158">
        <f>(S21-(S21*NASTAVENIE!$D$8/100))*(1+(NASTAVENIE!$D$9/100))*NASTAVENIE!$D$10</f>
        <v>181.5</v>
      </c>
      <c r="T46" s="158">
        <f>(T21-(T21*NASTAVENIE!$D$8/100))*(1+(NASTAVENIE!$D$9/100))*NASTAVENIE!$D$10</f>
        <v>186.78</v>
      </c>
      <c r="U46" s="158">
        <f>(U21-(U21*NASTAVENIE!$D$8/100))*(1+(NASTAVENIE!$D$9/100))*NASTAVENIE!$D$10</f>
        <v>192.06</v>
      </c>
      <c r="V46" s="158">
        <f>(V21-(V21*NASTAVENIE!$D$8/100))*(1+(NASTAVENIE!$D$9/100))*NASTAVENIE!$D$10</f>
        <v>196.68</v>
      </c>
    </row>
    <row r="47" spans="1:30">
      <c r="A47" s="118">
        <v>2100</v>
      </c>
      <c r="B47" s="156">
        <f>(B22-(B22*NASTAVENIE!$D$8/100))*(1+(NASTAVENIE!$D$9/100))*NASTAVENIE!$D$10</f>
        <v>97.02</v>
      </c>
      <c r="C47" s="157">
        <f>(C22-(C22*NASTAVENIE!$D$8/100))*(1+(NASTAVENIE!$D$9/100))*NASTAVENIE!$D$10</f>
        <v>102.3</v>
      </c>
      <c r="D47" s="158">
        <f>(D22-(D22*NASTAVENIE!$D$8/100))*(1+(NASTAVENIE!$D$9/100))*NASTAVENIE!$D$10</f>
        <v>107.58</v>
      </c>
      <c r="E47" s="158">
        <f>(E22-(E22*NASTAVENIE!$D$8/100))*(1+(NASTAVENIE!$D$9/100))*NASTAVENIE!$D$10</f>
        <v>112.86</v>
      </c>
      <c r="F47" s="158">
        <f>(F22-(F22*NASTAVENIE!$D$8/100))*(1+(NASTAVENIE!$D$9/100))*NASTAVENIE!$D$10</f>
        <v>118.14</v>
      </c>
      <c r="G47" s="158">
        <f>(G22-(G22*NASTAVENIE!$D$8/100))*(1+(NASTAVENIE!$D$9/100))*NASTAVENIE!$D$10</f>
        <v>123.41999999999999</v>
      </c>
      <c r="H47" s="158">
        <f>(H22-(H22*NASTAVENIE!$D$8/100))*(1+(NASTAVENIE!$D$9/100))*NASTAVENIE!$D$10</f>
        <v>129.35999999999999</v>
      </c>
      <c r="I47" s="158">
        <f>(I22-(I22*NASTAVENIE!$D$8/100))*(1+(NASTAVENIE!$D$9/100))*NASTAVENIE!$D$10</f>
        <v>134.63999999999999</v>
      </c>
      <c r="J47" s="158">
        <f>(J22-(J22*NASTAVENIE!$D$8/100))*(1+(NASTAVENIE!$D$9/100))*NASTAVENIE!$D$10</f>
        <v>139.91999999999999</v>
      </c>
      <c r="K47" s="158">
        <f>(K22-(K22*NASTAVENIE!$D$8/100))*(1+(NASTAVENIE!$D$9/100))*NASTAVENIE!$D$10</f>
        <v>145.19999999999999</v>
      </c>
      <c r="L47" s="158">
        <f>(L22-(L22*NASTAVENIE!$D$8/100))*(1+(NASTAVENIE!$D$9/100))*NASTAVENIE!$D$10</f>
        <v>151.13999999999999</v>
      </c>
      <c r="M47" s="158">
        <f>(M22-(M22*NASTAVENIE!$D$8/100))*(1+(NASTAVENIE!$D$9/100))*NASTAVENIE!$D$10</f>
        <v>156.41999999999999</v>
      </c>
      <c r="N47" s="158">
        <f>(N22-(N22*NASTAVENIE!$D$8/100))*(1+(NASTAVENIE!$D$9/100))*NASTAVENIE!$D$10</f>
        <v>161.69999999999999</v>
      </c>
      <c r="O47" s="158">
        <f>(O22-(O22*NASTAVENIE!$D$8/100))*(1+(NASTAVENIE!$D$9/100))*NASTAVENIE!$D$10</f>
        <v>166.98</v>
      </c>
      <c r="P47" s="158">
        <f>(P22-(P22*NASTAVENIE!$D$8/100))*(1+(NASTAVENIE!$D$9/100))*NASTAVENIE!$D$10</f>
        <v>172.26000000000002</v>
      </c>
      <c r="Q47" s="158">
        <f>(Q22-(Q22*NASTAVENIE!$D$8/100))*(1+(NASTAVENIE!$D$9/100))*NASTAVENIE!$D$10</f>
        <v>178.2</v>
      </c>
      <c r="R47" s="158">
        <f>(R22-(R22*NASTAVENIE!$D$8/100))*(1+(NASTAVENIE!$D$9/100))*NASTAVENIE!$D$10</f>
        <v>183.48</v>
      </c>
      <c r="S47" s="158">
        <f>(S22-(S22*NASTAVENIE!$D$8/100))*(1+(NASTAVENIE!$D$9/100))*NASTAVENIE!$D$10</f>
        <v>188.76000000000002</v>
      </c>
      <c r="T47" s="158">
        <f>(T22-(T22*NASTAVENIE!$D$8/100))*(1+(NASTAVENIE!$D$9/100))*NASTAVENIE!$D$10</f>
        <v>194.04</v>
      </c>
      <c r="U47" s="158">
        <f>(U22-(U22*NASTAVENIE!$D$8/100))*(1+(NASTAVENIE!$D$9/100))*NASTAVENIE!$D$10</f>
        <v>199.32</v>
      </c>
      <c r="V47" s="158">
        <f>(V22-(V22*NASTAVENIE!$D$8/100))*(1+(NASTAVENIE!$D$9/100))*NASTAVENIE!$D$10</f>
        <v>204.6</v>
      </c>
    </row>
    <row r="48" spans="1:30">
      <c r="A48" s="118">
        <v>2200</v>
      </c>
      <c r="B48" s="156">
        <f>(B23-(B23*NASTAVENIE!$D$8/100))*(1+(NASTAVENIE!$D$9/100))*NASTAVENIE!$D$10</f>
        <v>100.98</v>
      </c>
      <c r="C48" s="157">
        <f>(C23-(C23*NASTAVENIE!$D$8/100))*(1+(NASTAVENIE!$D$9/100))*NASTAVENIE!$D$10</f>
        <v>106.25999999999999</v>
      </c>
      <c r="D48" s="158">
        <f>(D23-(D23*NASTAVENIE!$D$8/100))*(1+(NASTAVENIE!$D$9/100))*NASTAVENIE!$D$10</f>
        <v>112.2</v>
      </c>
      <c r="E48" s="158">
        <f>(E23-(E23*NASTAVENIE!$D$8/100))*(1+(NASTAVENIE!$D$9/100))*NASTAVENIE!$D$10</f>
        <v>117.48</v>
      </c>
      <c r="F48" s="158">
        <f>(F23-(F23*NASTAVENIE!$D$8/100))*(1+(NASTAVENIE!$D$9/100))*NASTAVENIE!$D$10</f>
        <v>123.41999999999999</v>
      </c>
      <c r="G48" s="158">
        <f>(G23-(G23*NASTAVENIE!$D$8/100))*(1+(NASTAVENIE!$D$9/100))*NASTAVENIE!$D$10</f>
        <v>128.69999999999999</v>
      </c>
      <c r="H48" s="158">
        <f>(H23-(H23*NASTAVENIE!$D$8/100))*(1+(NASTAVENIE!$D$9/100))*NASTAVENIE!$D$10</f>
        <v>134.63999999999999</v>
      </c>
      <c r="I48" s="158">
        <f>(I23-(I23*NASTAVENIE!$D$8/100))*(1+(NASTAVENIE!$D$9/100))*NASTAVENIE!$D$10</f>
        <v>139.91999999999999</v>
      </c>
      <c r="J48" s="158">
        <f>(J23-(J23*NASTAVENIE!$D$8/100))*(1+(NASTAVENIE!$D$9/100))*NASTAVENIE!$D$10</f>
        <v>145.85999999999999</v>
      </c>
      <c r="K48" s="158">
        <f>(K23-(K23*NASTAVENIE!$D$8/100))*(1+(NASTAVENIE!$D$9/100))*NASTAVENIE!$D$10</f>
        <v>151.13999999999999</v>
      </c>
      <c r="L48" s="158">
        <f>(L23-(L23*NASTAVENIE!$D$8/100))*(1+(NASTAVENIE!$D$9/100))*NASTAVENIE!$D$10</f>
        <v>157.08000000000001</v>
      </c>
      <c r="M48" s="158">
        <f>(M23-(M23*NASTAVENIE!$D$8/100))*(1+(NASTAVENIE!$D$9/100))*NASTAVENIE!$D$10</f>
        <v>162.36000000000001</v>
      </c>
      <c r="N48" s="158">
        <f>(N23-(N23*NASTAVENIE!$D$8/100))*(1+(NASTAVENIE!$D$9/100))*NASTAVENIE!$D$10</f>
        <v>168.29999999999998</v>
      </c>
      <c r="O48" s="158">
        <f>(O23-(O23*NASTAVENIE!$D$8/100))*(1+(NASTAVENIE!$D$9/100))*NASTAVENIE!$D$10</f>
        <v>173.58</v>
      </c>
      <c r="P48" s="158">
        <f>(P23-(P23*NASTAVENIE!$D$8/100))*(1+(NASTAVENIE!$D$9/100))*NASTAVENIE!$D$10</f>
        <v>179.51999999999998</v>
      </c>
      <c r="Q48" s="158">
        <f>(Q23-(Q23*NASTAVENIE!$D$8/100))*(1+(NASTAVENIE!$D$9/100))*NASTAVENIE!$D$10</f>
        <v>184.79999999999998</v>
      </c>
      <c r="R48" s="158">
        <f>(R23-(R23*NASTAVENIE!$D$8/100))*(1+(NASTAVENIE!$D$9/100))*NASTAVENIE!$D$10</f>
        <v>190.73999999999998</v>
      </c>
      <c r="S48" s="158">
        <f>(S23-(S23*NASTAVENIE!$D$8/100))*(1+(NASTAVENIE!$D$9/100))*NASTAVENIE!$D$10</f>
        <v>196.01999999999998</v>
      </c>
      <c r="T48" s="158">
        <f>(T23-(T23*NASTAVENIE!$D$8/100))*(1+(NASTAVENIE!$D$9/100))*NASTAVENIE!$D$10</f>
        <v>201.96</v>
      </c>
      <c r="U48" s="158">
        <f>(U23-(U23*NASTAVENIE!$D$8/100))*(1+(NASTAVENIE!$D$9/100))*NASTAVENIE!$D$10</f>
        <v>207.23999999999998</v>
      </c>
      <c r="V48" s="158">
        <f>(V23-(V23*NASTAVENIE!$D$8/100))*(1+(NASTAVENIE!$D$9/100))*NASTAVENIE!$D$10</f>
        <v>213.18</v>
      </c>
    </row>
    <row r="49" spans="1:22">
      <c r="A49" s="118">
        <v>2300</v>
      </c>
      <c r="B49" s="156">
        <f>(B24-(B24*NASTAVENIE!$D$8/100))*(1+(NASTAVENIE!$D$9/100))*NASTAVENIE!$D$10</f>
        <v>104.28</v>
      </c>
      <c r="C49" s="157">
        <f>(C24-(C24*NASTAVENIE!$D$8/100))*(1+(NASTAVENIE!$D$9/100))*NASTAVENIE!$D$10</f>
        <v>110.21999999999998</v>
      </c>
      <c r="D49" s="158">
        <f>(D24-(D24*NASTAVENIE!$D$8/100))*(1+(NASTAVENIE!$D$9/100))*NASTAVENIE!$D$10</f>
        <v>116.16</v>
      </c>
      <c r="E49" s="158">
        <f>(E24-(E24*NASTAVENIE!$D$8/100))*(1+(NASTAVENIE!$D$9/100))*NASTAVENIE!$D$10</f>
        <v>121.44</v>
      </c>
      <c r="F49" s="158">
        <f>(F24-(F24*NASTAVENIE!$D$8/100))*(1+(NASTAVENIE!$D$9/100))*NASTAVENIE!$D$10</f>
        <v>127.38</v>
      </c>
      <c r="G49" s="158">
        <f>(G24-(G24*NASTAVENIE!$D$8/100))*(1+(NASTAVENIE!$D$9/100))*NASTAVENIE!$D$10</f>
        <v>133.32</v>
      </c>
      <c r="H49" s="158">
        <f>(H24-(H24*NASTAVENIE!$D$8/100))*(1+(NASTAVENIE!$D$9/100))*NASTAVENIE!$D$10</f>
        <v>139.26</v>
      </c>
      <c r="I49" s="158">
        <f>(I24-(I24*NASTAVENIE!$D$8/100))*(1+(NASTAVENIE!$D$9/100))*NASTAVENIE!$D$10</f>
        <v>145.19999999999999</v>
      </c>
      <c r="J49" s="158">
        <f>(J24-(J24*NASTAVENIE!$D$8/100))*(1+(NASTAVENIE!$D$9/100))*NASTAVENIE!$D$10</f>
        <v>151.13999999999999</v>
      </c>
      <c r="K49" s="158">
        <f>(K24-(K24*NASTAVENIE!$D$8/100))*(1+(NASTAVENIE!$D$9/100))*NASTAVENIE!$D$10</f>
        <v>157.08000000000001</v>
      </c>
      <c r="L49" s="158">
        <f>(L24-(L24*NASTAVENIE!$D$8/100))*(1+(NASTAVENIE!$D$9/100))*NASTAVENIE!$D$10</f>
        <v>163.01999999999998</v>
      </c>
      <c r="M49" s="158">
        <f>(M24-(M24*NASTAVENIE!$D$8/100))*(1+(NASTAVENIE!$D$9/100))*NASTAVENIE!$D$10</f>
        <v>168.96</v>
      </c>
      <c r="N49" s="158">
        <f>(N24-(N24*NASTAVENIE!$D$8/100))*(1+(NASTAVENIE!$D$9/100))*NASTAVENIE!$D$10</f>
        <v>174.23999999999998</v>
      </c>
      <c r="O49" s="158">
        <f>(O24-(O24*NASTAVENIE!$D$8/100))*(1+(NASTAVENIE!$D$9/100))*NASTAVENIE!$D$10</f>
        <v>180.18</v>
      </c>
      <c r="P49" s="158">
        <f>(P24-(P24*NASTAVENIE!$D$8/100))*(1+(NASTAVENIE!$D$9/100))*NASTAVENIE!$D$10</f>
        <v>186.11999999999998</v>
      </c>
      <c r="Q49" s="158">
        <f>(Q24-(Q24*NASTAVENIE!$D$8/100))*(1+(NASTAVENIE!$D$9/100))*NASTAVENIE!$D$10</f>
        <v>192.06</v>
      </c>
      <c r="R49" s="158">
        <f>(R24-(R24*NASTAVENIE!$D$8/100))*(1+(NASTAVENIE!$D$9/100))*NASTAVENIE!$D$10</f>
        <v>198</v>
      </c>
      <c r="S49" s="158">
        <f>(S24-(S24*NASTAVENIE!$D$8/100))*(1+(NASTAVENIE!$D$9/100))*NASTAVENIE!$D$10</f>
        <v>203.93999999999997</v>
      </c>
      <c r="T49" s="158">
        <f>(T24-(T24*NASTAVENIE!$D$8/100))*(1+(NASTAVENIE!$D$9/100))*NASTAVENIE!$D$10</f>
        <v>209.22</v>
      </c>
      <c r="U49" s="158">
        <f>(U24-(U24*NASTAVENIE!$D$8/100))*(1+(NASTAVENIE!$D$9/100))*NASTAVENIE!$D$10</f>
        <v>215.16</v>
      </c>
      <c r="V49" s="158">
        <f>(V24-(V24*NASTAVENIE!$D$8/100))*(1+(NASTAVENIE!$D$9/100))*NASTAVENIE!$D$10</f>
        <v>221.1</v>
      </c>
    </row>
    <row r="50" spans="1:22">
      <c r="A50" s="118">
        <v>2400</v>
      </c>
      <c r="B50" s="156">
        <f>(B25-(B25*NASTAVENIE!$D$8/100))*(1+(NASTAVENIE!$D$9/100))*NASTAVENIE!$D$10</f>
        <v>107.58</v>
      </c>
      <c r="C50" s="157">
        <f>(C25-(C25*NASTAVENIE!$D$8/100))*(1+(NASTAVENIE!$D$9/100))*NASTAVENIE!$D$10</f>
        <v>114.18</v>
      </c>
      <c r="D50" s="158">
        <f>(D25-(D25*NASTAVENIE!$D$8/100))*(1+(NASTAVENIE!$D$9/100))*NASTAVENIE!$D$10</f>
        <v>119.46</v>
      </c>
      <c r="E50" s="158">
        <f>(E25-(E25*NASTAVENIE!$D$8/100))*(1+(NASTAVENIE!$D$9/100))*NASTAVENIE!$D$10</f>
        <v>126.05999999999999</v>
      </c>
      <c r="F50" s="158">
        <f>(F25-(F25*NASTAVENIE!$D$8/100))*(1+(NASTAVENIE!$D$9/100))*NASTAVENIE!$D$10</f>
        <v>132</v>
      </c>
      <c r="G50" s="158">
        <f>(G25-(G25*NASTAVENIE!$D$8/100))*(1+(NASTAVENIE!$D$9/100))*NASTAVENIE!$D$10</f>
        <v>137.94</v>
      </c>
      <c r="H50" s="158">
        <f>(H25-(H25*NASTAVENIE!$D$8/100))*(1+(NASTAVENIE!$D$9/100))*NASTAVENIE!$D$10</f>
        <v>143.88</v>
      </c>
      <c r="I50" s="158">
        <f>(I25-(I25*NASTAVENIE!$D$8/100))*(1+(NASTAVENIE!$D$9/100))*NASTAVENIE!$D$10</f>
        <v>150.47999999999999</v>
      </c>
      <c r="J50" s="158">
        <f>(J25-(J25*NASTAVENIE!$D$8/100))*(1+(NASTAVENIE!$D$9/100))*NASTAVENIE!$D$10</f>
        <v>156.41999999999999</v>
      </c>
      <c r="K50" s="158">
        <f>(K25-(K25*NASTAVENIE!$D$8/100))*(1+(NASTAVENIE!$D$9/100))*NASTAVENIE!$D$10</f>
        <v>162.36000000000001</v>
      </c>
      <c r="L50" s="158">
        <f>(L25-(L25*NASTAVENIE!$D$8/100))*(1+(NASTAVENIE!$D$9/100))*NASTAVENIE!$D$10</f>
        <v>168.29999999999998</v>
      </c>
      <c r="M50" s="158">
        <f>(M25-(M25*NASTAVENIE!$D$8/100))*(1+(NASTAVENIE!$D$9/100))*NASTAVENIE!$D$10</f>
        <v>174.9</v>
      </c>
      <c r="N50" s="158">
        <f>(N25-(N25*NASTAVENIE!$D$8/100))*(1+(NASTAVENIE!$D$9/100))*NASTAVENIE!$D$10</f>
        <v>180.18</v>
      </c>
      <c r="O50" s="158">
        <f>(O25-(O25*NASTAVENIE!$D$8/100))*(1+(NASTAVENIE!$D$9/100))*NASTAVENIE!$D$10</f>
        <v>186.78</v>
      </c>
      <c r="P50" s="158">
        <f>(P25-(P25*NASTAVENIE!$D$8/100))*(1+(NASTAVENIE!$D$9/100))*NASTAVENIE!$D$10</f>
        <v>192.72</v>
      </c>
      <c r="Q50" s="158">
        <f>(Q25-(Q25*NASTAVENIE!$D$8/100))*(1+(NASTAVENIE!$D$9/100))*NASTAVENIE!$D$10</f>
        <v>199.32</v>
      </c>
      <c r="R50" s="158">
        <f>(R25-(R25*NASTAVENIE!$D$8/100))*(1+(NASTAVENIE!$D$9/100))*NASTAVENIE!$D$10</f>
        <v>204.6</v>
      </c>
      <c r="S50" s="158">
        <f>(S25-(S25*NASTAVENIE!$D$8/100))*(1+(NASTAVENIE!$D$9/100))*NASTAVENIE!$D$10</f>
        <v>211.2</v>
      </c>
      <c r="T50" s="158">
        <f>(T25-(T25*NASTAVENIE!$D$8/100))*(1+(NASTAVENIE!$D$9/100))*NASTAVENIE!$D$10</f>
        <v>217.14</v>
      </c>
      <c r="U50" s="158">
        <f>(U25-(U25*NASTAVENIE!$D$8/100))*(1+(NASTAVENIE!$D$9/100))*NASTAVENIE!$D$10</f>
        <v>223.08</v>
      </c>
      <c r="V50" s="158">
        <f>(V25-(V25*NASTAVENIE!$D$8/100))*(1+(NASTAVENIE!$D$9/100))*NASTAVENIE!$D$10</f>
        <v>229.01999999999998</v>
      </c>
    </row>
    <row r="51" spans="1:22">
      <c r="A51" s="118">
        <v>2500</v>
      </c>
      <c r="B51" s="156">
        <f>(B26-(B26*NASTAVENIE!$D$8/100))*(1+(NASTAVENIE!$D$9/100))*NASTAVENIE!$D$10</f>
        <v>111.54</v>
      </c>
      <c r="C51" s="157">
        <f>(C26-(C26*NASTAVENIE!$D$8/100))*(1+(NASTAVENIE!$D$9/100))*NASTAVENIE!$D$10</f>
        <v>118.14</v>
      </c>
      <c r="D51" s="158">
        <f>(D26-(D26*NASTAVENIE!$D$8/100))*(1+(NASTAVENIE!$D$9/100))*NASTAVENIE!$D$10</f>
        <v>124.08</v>
      </c>
      <c r="E51" s="158">
        <f>(E26-(E26*NASTAVENIE!$D$8/100))*(1+(NASTAVENIE!$D$9/100))*NASTAVENIE!$D$10</f>
        <v>130.68</v>
      </c>
      <c r="F51" s="158">
        <f>(F26-(F26*NASTAVENIE!$D$8/100))*(1+(NASTAVENIE!$D$9/100))*NASTAVENIE!$D$10</f>
        <v>136.61999999999998</v>
      </c>
      <c r="G51" s="158">
        <f>(G26-(G26*NASTAVENIE!$D$8/100))*(1+(NASTAVENIE!$D$9/100))*NASTAVENIE!$D$10</f>
        <v>143.22</v>
      </c>
      <c r="H51" s="158">
        <f>(H26-(H26*NASTAVENIE!$D$8/100))*(1+(NASTAVENIE!$D$9/100))*NASTAVENIE!$D$10</f>
        <v>149.16</v>
      </c>
      <c r="I51" s="158">
        <f>(I26-(I26*NASTAVENIE!$D$8/100))*(1+(NASTAVENIE!$D$9/100))*NASTAVENIE!$D$10</f>
        <v>155.76000000000002</v>
      </c>
      <c r="J51" s="158">
        <f>(J26-(J26*NASTAVENIE!$D$8/100))*(1+(NASTAVENIE!$D$9/100))*NASTAVENIE!$D$10</f>
        <v>162.36000000000001</v>
      </c>
      <c r="K51" s="158">
        <f>(K26-(K26*NASTAVENIE!$D$8/100))*(1+(NASTAVENIE!$D$9/100))*NASTAVENIE!$D$10</f>
        <v>168.29999999999998</v>
      </c>
      <c r="L51" s="158">
        <f>(L26-(L26*NASTAVENIE!$D$8/100))*(1+(NASTAVENIE!$D$9/100))*NASTAVENIE!$D$10</f>
        <v>174.9</v>
      </c>
      <c r="M51" s="158">
        <f>(M26-(M26*NASTAVENIE!$D$8/100))*(1+(NASTAVENIE!$D$9/100))*NASTAVENIE!$D$10</f>
        <v>180.83999999999997</v>
      </c>
      <c r="N51" s="158">
        <f>(N26-(N26*NASTAVENIE!$D$8/100))*(1+(NASTAVENIE!$D$9/100))*NASTAVENIE!$D$10</f>
        <v>187.43999999999997</v>
      </c>
      <c r="O51" s="158">
        <f>(O26-(O26*NASTAVENIE!$D$8/100))*(1+(NASTAVENIE!$D$9/100))*NASTAVENIE!$D$10</f>
        <v>193.38</v>
      </c>
      <c r="P51" s="158">
        <f>(P26-(P26*NASTAVENIE!$D$8/100))*(1+(NASTAVENIE!$D$9/100))*NASTAVENIE!$D$10</f>
        <v>199.98</v>
      </c>
      <c r="Q51" s="158">
        <f>(Q26-(Q26*NASTAVENIE!$D$8/100))*(1+(NASTAVENIE!$D$9/100))*NASTAVENIE!$D$10</f>
        <v>205.92</v>
      </c>
      <c r="R51" s="158">
        <f>(R26-(R26*NASTAVENIE!$D$8/100))*(1+(NASTAVENIE!$D$9/100))*NASTAVENIE!$D$10</f>
        <v>212.51999999999998</v>
      </c>
      <c r="S51" s="158">
        <f>(S26-(S26*NASTAVENIE!$D$8/100))*(1+(NASTAVENIE!$D$9/100))*NASTAVENIE!$D$10</f>
        <v>218.46</v>
      </c>
      <c r="T51" s="158">
        <f>(T26-(T26*NASTAVENIE!$D$8/100))*(1+(NASTAVENIE!$D$9/100))*NASTAVENIE!$D$10</f>
        <v>225.06</v>
      </c>
      <c r="U51" s="158">
        <f>(U26-(U26*NASTAVENIE!$D$8/100))*(1+(NASTAVENIE!$D$9/100))*NASTAVENIE!$D$10</f>
        <v>231.66</v>
      </c>
      <c r="V51" s="158">
        <f>(V26-(V26*NASTAVENIE!$D$8/100))*(1+(NASTAVENIE!$D$9/100))*NASTAVENIE!$D$10</f>
        <v>237.6</v>
      </c>
    </row>
    <row r="53" spans="1:22" ht="24.95" customHeight="1">
      <c r="A53" s="144" t="s">
        <v>142</v>
      </c>
      <c r="B53" s="308" t="s">
        <v>144</v>
      </c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</row>
    <row r="54" spans="1:22">
      <c r="A54" s="118">
        <v>400</v>
      </c>
      <c r="B54" s="119">
        <f>B30*(1+NASTAVENIE!$D$11/100)</f>
        <v>53.855999999999995</v>
      </c>
      <c r="C54" s="119">
        <f>C30*(1+NASTAVENIE!$D$11/100)</f>
        <v>54.647999999999996</v>
      </c>
      <c r="D54" s="119">
        <f>D30*(1+NASTAVENIE!$D$11/100)</f>
        <v>56.231999999999992</v>
      </c>
      <c r="E54" s="119">
        <f>E30*(1+NASTAVENIE!$D$11/100)</f>
        <v>57.024000000000001</v>
      </c>
      <c r="F54" s="119">
        <f>F30*(1+NASTAVENIE!$D$11/100)</f>
        <v>57.815999999999995</v>
      </c>
      <c r="G54" s="119">
        <f>G30*(1+NASTAVENIE!$D$11/100)</f>
        <v>58.608000000000004</v>
      </c>
      <c r="H54" s="119">
        <f>H30*(1+NASTAVENIE!$D$11/100)</f>
        <v>60.191999999999993</v>
      </c>
      <c r="I54" s="119">
        <f>I30*(1+NASTAVENIE!$D$11/100)</f>
        <v>60.983999999999995</v>
      </c>
      <c r="J54" s="119">
        <f>J30*(1+NASTAVENIE!$D$11/100)</f>
        <v>62.567999999999998</v>
      </c>
      <c r="K54" s="119">
        <f>K30*(1+NASTAVENIE!$D$11/100)</f>
        <v>64.151999999999987</v>
      </c>
      <c r="L54" s="119">
        <f>L30*(1+NASTAVENIE!$D$11/100)</f>
        <v>66.528000000000006</v>
      </c>
      <c r="M54" s="119">
        <f>M30*(1+NASTAVENIE!$D$11/100)</f>
        <v>68.111999999999995</v>
      </c>
      <c r="N54" s="119">
        <f>N30*(1+NASTAVENIE!$D$11/100)</f>
        <v>69.695999999999998</v>
      </c>
      <c r="O54" s="119">
        <f>O30*(1+NASTAVENIE!$D$11/100)</f>
        <v>72.071999999999989</v>
      </c>
      <c r="P54" s="119">
        <f>P30*(1+NASTAVENIE!$D$11/100)</f>
        <v>73.655999999999992</v>
      </c>
      <c r="Q54" s="119">
        <f>Q30*(1+NASTAVENIE!$D$11/100)</f>
        <v>76.031999999999982</v>
      </c>
      <c r="R54" s="119">
        <f>R30*(1+NASTAVENIE!$D$11/100)</f>
        <v>77.615999999999985</v>
      </c>
      <c r="S54" s="119">
        <f>S30*(1+NASTAVENIE!$D$11/100)</f>
        <v>79.99199999999999</v>
      </c>
      <c r="T54" s="119">
        <f>T30*(1+NASTAVENIE!$D$11/100)</f>
        <v>81.575999999999979</v>
      </c>
      <c r="U54" s="119">
        <f>U30*(1+NASTAVENIE!$D$11/100)</f>
        <v>83.16</v>
      </c>
      <c r="V54" s="119">
        <f>V30*(1+NASTAVENIE!$D$11/100)</f>
        <v>84.744</v>
      </c>
    </row>
    <row r="55" spans="1:22">
      <c r="A55" s="118">
        <v>500</v>
      </c>
      <c r="B55" s="119">
        <f>B31*(1+NASTAVENIE!$D$11/100)</f>
        <v>56.231999999999992</v>
      </c>
      <c r="C55" s="119">
        <f>C31*(1+NASTAVENIE!$D$11/100)</f>
        <v>57.024000000000001</v>
      </c>
      <c r="D55" s="119">
        <f>D31*(1+NASTAVENIE!$D$11/100)</f>
        <v>57.815999999999995</v>
      </c>
      <c r="E55" s="119">
        <f>E31*(1+NASTAVENIE!$D$11/100)</f>
        <v>58.608000000000004</v>
      </c>
      <c r="F55" s="119">
        <f>F31*(1+NASTAVENIE!$D$11/100)</f>
        <v>60.983999999999995</v>
      </c>
      <c r="G55" s="119">
        <f>G31*(1+NASTAVENIE!$D$11/100)</f>
        <v>62.567999999999998</v>
      </c>
      <c r="H55" s="119">
        <f>H31*(1+NASTAVENIE!$D$11/100)</f>
        <v>64.943999999999988</v>
      </c>
      <c r="I55" s="119">
        <f>I31*(1+NASTAVENIE!$D$11/100)</f>
        <v>67.319999999999993</v>
      </c>
      <c r="J55" s="119">
        <f>J31*(1+NASTAVENIE!$D$11/100)</f>
        <v>69.695999999999998</v>
      </c>
      <c r="K55" s="119">
        <f>K31*(1+NASTAVENIE!$D$11/100)</f>
        <v>71.28</v>
      </c>
      <c r="L55" s="119">
        <f>L31*(1+NASTAVENIE!$D$11/100)</f>
        <v>73.655999999999992</v>
      </c>
      <c r="M55" s="119">
        <f>M31*(1+NASTAVENIE!$D$11/100)</f>
        <v>76.031999999999982</v>
      </c>
      <c r="N55" s="119">
        <f>N31*(1+NASTAVENIE!$D$11/100)</f>
        <v>77.615999999999985</v>
      </c>
      <c r="O55" s="119">
        <f>O31*(1+NASTAVENIE!$D$11/100)</f>
        <v>79.99199999999999</v>
      </c>
      <c r="P55" s="119">
        <f>P31*(1+NASTAVENIE!$D$11/100)</f>
        <v>82.367999999999995</v>
      </c>
      <c r="Q55" s="119">
        <f>Q31*(1+NASTAVENIE!$D$11/100)</f>
        <v>84.744</v>
      </c>
      <c r="R55" s="119">
        <f>R31*(1+NASTAVENIE!$D$11/100)</f>
        <v>86.327999999999989</v>
      </c>
      <c r="S55" s="119">
        <f>S31*(1+NASTAVENIE!$D$11/100)</f>
        <v>88.703999999999994</v>
      </c>
      <c r="T55" s="119">
        <f>T31*(1+NASTAVENIE!$D$11/100)</f>
        <v>91.079999999999984</v>
      </c>
      <c r="U55" s="119">
        <f>U31*(1+NASTAVENIE!$D$11/100)</f>
        <v>92.663999999999973</v>
      </c>
      <c r="V55" s="119">
        <f>V31*(1+NASTAVENIE!$D$11/100)</f>
        <v>95.04</v>
      </c>
    </row>
    <row r="56" spans="1:22">
      <c r="A56" s="118">
        <v>600</v>
      </c>
      <c r="B56" s="119">
        <f>B32*(1+NASTAVENIE!$D$11/100)</f>
        <v>57.815999999999995</v>
      </c>
      <c r="C56" s="119">
        <f>C32*(1+NASTAVENIE!$D$11/100)</f>
        <v>58.608000000000004</v>
      </c>
      <c r="D56" s="119">
        <f>D32*(1+NASTAVENIE!$D$11/100)</f>
        <v>60.983999999999995</v>
      </c>
      <c r="E56" s="119">
        <f>E32*(1+NASTAVENIE!$D$11/100)</f>
        <v>63.359999999999992</v>
      </c>
      <c r="F56" s="119">
        <f>F32*(1+NASTAVENIE!$D$11/100)</f>
        <v>65.73599999999999</v>
      </c>
      <c r="G56" s="119">
        <f>G32*(1+NASTAVENIE!$D$11/100)</f>
        <v>68.111999999999995</v>
      </c>
      <c r="H56" s="119">
        <f>H32*(1+NASTAVENIE!$D$11/100)</f>
        <v>70.488</v>
      </c>
      <c r="I56" s="119">
        <f>I32*(1+NASTAVENIE!$D$11/100)</f>
        <v>72.86399999999999</v>
      </c>
      <c r="J56" s="119">
        <f>J32*(1+NASTAVENIE!$D$11/100)</f>
        <v>76.031999999999982</v>
      </c>
      <c r="K56" s="119">
        <f>K32*(1+NASTAVENIE!$D$11/100)</f>
        <v>77.615999999999985</v>
      </c>
      <c r="L56" s="119">
        <f>L32*(1+NASTAVENIE!$D$11/100)</f>
        <v>80.783999999999992</v>
      </c>
      <c r="M56" s="119">
        <f>M32*(1+NASTAVENIE!$D$11/100)</f>
        <v>82.367999999999995</v>
      </c>
      <c r="N56" s="119">
        <f>N32*(1+NASTAVENIE!$D$11/100)</f>
        <v>85.536000000000001</v>
      </c>
      <c r="O56" s="119">
        <f>O32*(1+NASTAVENIE!$D$11/100)</f>
        <v>87.11999999999999</v>
      </c>
      <c r="P56" s="119">
        <f>P32*(1+NASTAVENIE!$D$11/100)</f>
        <v>90.287999999999997</v>
      </c>
      <c r="Q56" s="119">
        <f>Q32*(1+NASTAVENIE!$D$11/100)</f>
        <v>92.663999999999973</v>
      </c>
      <c r="R56" s="119">
        <f>R32*(1+NASTAVENIE!$D$11/100)</f>
        <v>95.04</v>
      </c>
      <c r="S56" s="119">
        <f>S32*(1+NASTAVENIE!$D$11/100)</f>
        <v>97.416000000000011</v>
      </c>
      <c r="T56" s="119">
        <f>T32*(1+NASTAVENIE!$D$11/100)</f>
        <v>99.791999999999987</v>
      </c>
      <c r="U56" s="119">
        <f>U32*(1+NASTAVENIE!$D$11/100)</f>
        <v>102.16799999999999</v>
      </c>
      <c r="V56" s="119">
        <f>V32*(1+NASTAVENIE!$D$11/100)</f>
        <v>104.54399999999998</v>
      </c>
    </row>
    <row r="57" spans="1:22">
      <c r="A57" s="118">
        <v>700</v>
      </c>
      <c r="B57" s="119">
        <f>B33*(1+NASTAVENIE!$D$11/100)</f>
        <v>60.191999999999993</v>
      </c>
      <c r="C57" s="119">
        <f>C33*(1+NASTAVENIE!$D$11/100)</f>
        <v>62.567999999999998</v>
      </c>
      <c r="D57" s="119">
        <f>D33*(1+NASTAVENIE!$D$11/100)</f>
        <v>65.73599999999999</v>
      </c>
      <c r="E57" s="119">
        <f>E33*(1+NASTAVENIE!$D$11/100)</f>
        <v>68.111999999999995</v>
      </c>
      <c r="F57" s="119">
        <f>F33*(1+NASTAVENIE!$D$11/100)</f>
        <v>70.488</v>
      </c>
      <c r="G57" s="119">
        <f>G33*(1+NASTAVENIE!$D$11/100)</f>
        <v>73.655999999999992</v>
      </c>
      <c r="H57" s="119">
        <f>H33*(1+NASTAVENIE!$D$11/100)</f>
        <v>76.031999999999982</v>
      </c>
      <c r="I57" s="119">
        <f>I33*(1+NASTAVENIE!$D$11/100)</f>
        <v>79.2</v>
      </c>
      <c r="J57" s="119">
        <f>J33*(1+NASTAVENIE!$D$11/100)</f>
        <v>81.575999999999979</v>
      </c>
      <c r="K57" s="119">
        <f>K33*(1+NASTAVENIE!$D$11/100)</f>
        <v>84.744</v>
      </c>
      <c r="L57" s="119">
        <f>L33*(1+NASTAVENIE!$D$11/100)</f>
        <v>87.11999999999999</v>
      </c>
      <c r="M57" s="119">
        <f>M33*(1+NASTAVENIE!$D$11/100)</f>
        <v>89.495999999999995</v>
      </c>
      <c r="N57" s="119">
        <f>N33*(1+NASTAVENIE!$D$11/100)</f>
        <v>92.663999999999973</v>
      </c>
      <c r="O57" s="119">
        <f>O33*(1+NASTAVENIE!$D$11/100)</f>
        <v>95.04</v>
      </c>
      <c r="P57" s="119">
        <f>P33*(1+NASTAVENIE!$D$11/100)</f>
        <v>98.207999999999998</v>
      </c>
      <c r="Q57" s="119">
        <f>Q33*(1+NASTAVENIE!$D$11/100)</f>
        <v>100.58399999999999</v>
      </c>
      <c r="R57" s="119">
        <f>R33*(1+NASTAVENIE!$D$11/100)</f>
        <v>103.752</v>
      </c>
      <c r="S57" s="119">
        <f>S33*(1+NASTAVENIE!$D$11/100)</f>
        <v>106.128</v>
      </c>
      <c r="T57" s="119">
        <f>T33*(1+NASTAVENIE!$D$11/100)</f>
        <v>108.50399999999998</v>
      </c>
      <c r="U57" s="119">
        <f>U33*(1+NASTAVENIE!$D$11/100)</f>
        <v>111.67199999999998</v>
      </c>
      <c r="V57" s="119">
        <f>V33*(1+NASTAVENIE!$D$11/100)</f>
        <v>114.048</v>
      </c>
    </row>
    <row r="58" spans="1:22">
      <c r="A58" s="118">
        <v>800</v>
      </c>
      <c r="B58" s="119">
        <f>B34*(1+NASTAVENIE!$D$11/100)</f>
        <v>64.943999999999988</v>
      </c>
      <c r="C58" s="119">
        <f>C34*(1+NASTAVENIE!$D$11/100)</f>
        <v>67.319999999999993</v>
      </c>
      <c r="D58" s="119">
        <f>D34*(1+NASTAVENIE!$D$11/100)</f>
        <v>70.488</v>
      </c>
      <c r="E58" s="119">
        <f>E34*(1+NASTAVENIE!$D$11/100)</f>
        <v>73.655999999999992</v>
      </c>
      <c r="F58" s="119">
        <f>F34*(1+NASTAVENIE!$D$11/100)</f>
        <v>76.823999999999998</v>
      </c>
      <c r="G58" s="119">
        <f>G34*(1+NASTAVENIE!$D$11/100)</f>
        <v>79.2</v>
      </c>
      <c r="H58" s="119">
        <f>H34*(1+NASTAVENIE!$D$11/100)</f>
        <v>82.367999999999995</v>
      </c>
      <c r="I58" s="119">
        <f>I34*(1+NASTAVENIE!$D$11/100)</f>
        <v>85.536000000000001</v>
      </c>
      <c r="J58" s="119">
        <f>J34*(1+NASTAVENIE!$D$11/100)</f>
        <v>88.703999999999994</v>
      </c>
      <c r="K58" s="119">
        <f>K34*(1+NASTAVENIE!$D$11/100)</f>
        <v>91.079999999999984</v>
      </c>
      <c r="L58" s="119">
        <f>L34*(1+NASTAVENIE!$D$11/100)</f>
        <v>94.248000000000005</v>
      </c>
      <c r="M58" s="119">
        <f>M34*(1+NASTAVENIE!$D$11/100)</f>
        <v>97.416000000000011</v>
      </c>
      <c r="N58" s="119">
        <f>N34*(1+NASTAVENIE!$D$11/100)</f>
        <v>100.58399999999999</v>
      </c>
      <c r="O58" s="119">
        <f>O34*(1+NASTAVENIE!$D$11/100)</f>
        <v>102.96</v>
      </c>
      <c r="P58" s="119">
        <f>P34*(1+NASTAVENIE!$D$11/100)</f>
        <v>106.128</v>
      </c>
      <c r="Q58" s="119">
        <f>Q34*(1+NASTAVENIE!$D$11/100)</f>
        <v>109.29599999999999</v>
      </c>
      <c r="R58" s="119">
        <f>R34*(1+NASTAVENIE!$D$11/100)</f>
        <v>112.46399999999998</v>
      </c>
      <c r="S58" s="119">
        <f>S34*(1+NASTAVENIE!$D$11/100)</f>
        <v>114.84</v>
      </c>
      <c r="T58" s="119">
        <f>T34*(1+NASTAVENIE!$D$11/100)</f>
        <v>118.008</v>
      </c>
      <c r="U58" s="119">
        <f>U34*(1+NASTAVENIE!$D$11/100)</f>
        <v>121.176</v>
      </c>
      <c r="V58" s="119">
        <f>V34*(1+NASTAVENIE!$D$11/100)</f>
        <v>124.34399999999998</v>
      </c>
    </row>
    <row r="59" spans="1:22">
      <c r="A59" s="118">
        <v>900</v>
      </c>
      <c r="B59" s="119">
        <f>B35*(1+NASTAVENIE!$D$11/100)</f>
        <v>68.903999999999996</v>
      </c>
      <c r="C59" s="119">
        <f>C35*(1+NASTAVENIE!$D$11/100)</f>
        <v>72.071999999999989</v>
      </c>
      <c r="D59" s="119">
        <f>D35*(1+NASTAVENIE!$D$11/100)</f>
        <v>75.239999999999995</v>
      </c>
      <c r="E59" s="119">
        <f>E35*(1+NASTAVENIE!$D$11/100)</f>
        <v>78.408000000000001</v>
      </c>
      <c r="F59" s="119">
        <f>F35*(1+NASTAVENIE!$D$11/100)</f>
        <v>81.575999999999979</v>
      </c>
      <c r="G59" s="119">
        <f>G35*(1+NASTAVENIE!$D$11/100)</f>
        <v>85.536000000000001</v>
      </c>
      <c r="H59" s="119">
        <f>H35*(1+NASTAVENIE!$D$11/100)</f>
        <v>88.703999999999994</v>
      </c>
      <c r="I59" s="119">
        <f>I35*(1+NASTAVENIE!$D$11/100)</f>
        <v>91.871999999999986</v>
      </c>
      <c r="J59" s="119">
        <f>J35*(1+NASTAVENIE!$D$11/100)</f>
        <v>95.04</v>
      </c>
      <c r="K59" s="119">
        <f>K35*(1+NASTAVENIE!$D$11/100)</f>
        <v>98.207999999999998</v>
      </c>
      <c r="L59" s="119">
        <f>L35*(1+NASTAVENIE!$D$11/100)</f>
        <v>101.376</v>
      </c>
      <c r="M59" s="119">
        <f>M35*(1+NASTAVENIE!$D$11/100)</f>
        <v>104.54399999999998</v>
      </c>
      <c r="N59" s="119">
        <f>N35*(1+NASTAVENIE!$D$11/100)</f>
        <v>107.71199999999999</v>
      </c>
      <c r="O59" s="119">
        <f>O35*(1+NASTAVENIE!$D$11/100)</f>
        <v>110.87999999999998</v>
      </c>
      <c r="P59" s="119">
        <f>P35*(1+NASTAVENIE!$D$11/100)</f>
        <v>114.048</v>
      </c>
      <c r="Q59" s="119">
        <f>Q35*(1+NASTAVENIE!$D$11/100)</f>
        <v>118.008</v>
      </c>
      <c r="R59" s="119">
        <f>R35*(1+NASTAVENIE!$D$11/100)</f>
        <v>121.176</v>
      </c>
      <c r="S59" s="119">
        <f>S35*(1+NASTAVENIE!$D$11/100)</f>
        <v>124.34399999999998</v>
      </c>
      <c r="T59" s="119">
        <f>T35*(1+NASTAVENIE!$D$11/100)</f>
        <v>127.51199999999999</v>
      </c>
      <c r="U59" s="119">
        <f>U35*(1+NASTAVENIE!$D$11/100)</f>
        <v>130.67999999999998</v>
      </c>
      <c r="V59" s="119">
        <f>V35*(1+NASTAVENIE!$D$11/100)</f>
        <v>133.84800000000001</v>
      </c>
    </row>
    <row r="60" spans="1:22">
      <c r="A60" s="118">
        <v>1000</v>
      </c>
      <c r="B60" s="119">
        <f>B36*(1+NASTAVENIE!$D$11/100)</f>
        <v>72.86399999999999</v>
      </c>
      <c r="C60" s="119">
        <f>C36*(1+NASTAVENIE!$D$11/100)</f>
        <v>76.823999999999998</v>
      </c>
      <c r="D60" s="119">
        <f>D36*(1+NASTAVENIE!$D$11/100)</f>
        <v>80.783999999999992</v>
      </c>
      <c r="E60" s="119">
        <f>E36*(1+NASTAVENIE!$D$11/100)</f>
        <v>83.951999999999984</v>
      </c>
      <c r="F60" s="119">
        <f>F36*(1+NASTAVENIE!$D$11/100)</f>
        <v>87.11999999999999</v>
      </c>
      <c r="G60" s="119">
        <f>G36*(1+NASTAVENIE!$D$11/100)</f>
        <v>91.079999999999984</v>
      </c>
      <c r="H60" s="119">
        <f>H36*(1+NASTAVENIE!$D$11/100)</f>
        <v>96.623999999999995</v>
      </c>
      <c r="I60" s="119">
        <f>I36*(1+NASTAVENIE!$D$11/100)</f>
        <v>98.207999999999998</v>
      </c>
      <c r="J60" s="119">
        <f>J36*(1+NASTAVENIE!$D$11/100)</f>
        <v>101.376</v>
      </c>
      <c r="K60" s="119">
        <f>K36*(1+NASTAVENIE!$D$11/100)</f>
        <v>105.336</v>
      </c>
      <c r="L60" s="119">
        <f>L36*(1+NASTAVENIE!$D$11/100)</f>
        <v>108.50399999999998</v>
      </c>
      <c r="M60" s="119">
        <f>M36*(1+NASTAVENIE!$D$11/100)</f>
        <v>112.46399999999998</v>
      </c>
      <c r="N60" s="119">
        <f>N36*(1+NASTAVENIE!$D$11/100)</f>
        <v>115.63199999999999</v>
      </c>
      <c r="O60" s="119">
        <f>O36*(1+NASTAVENIE!$D$11/100)</f>
        <v>118.8</v>
      </c>
      <c r="P60" s="119">
        <f>P36*(1+NASTAVENIE!$D$11/100)</f>
        <v>121.96799999999999</v>
      </c>
      <c r="Q60" s="119">
        <f>Q36*(1+NASTAVENIE!$D$11/100)</f>
        <v>125.928</v>
      </c>
      <c r="R60" s="119">
        <f>R36*(1+NASTAVENIE!$D$11/100)</f>
        <v>129.096</v>
      </c>
      <c r="S60" s="119">
        <f>S36*(1+NASTAVENIE!$D$11/100)</f>
        <v>133.05600000000001</v>
      </c>
      <c r="T60" s="119">
        <f>T36*(1+NASTAVENIE!$D$11/100)</f>
        <v>136.22399999999999</v>
      </c>
      <c r="U60" s="119">
        <f>U36*(1+NASTAVENIE!$D$11/100)</f>
        <v>140.184</v>
      </c>
      <c r="V60" s="119">
        <f>V36*(1+NASTAVENIE!$D$11/100)</f>
        <v>147.31199999999998</v>
      </c>
    </row>
    <row r="61" spans="1:22">
      <c r="A61" s="118">
        <v>1100</v>
      </c>
      <c r="B61" s="119">
        <f>B37*(1+NASTAVENIE!$D$11/100)</f>
        <v>77.615999999999985</v>
      </c>
      <c r="C61" s="119">
        <f>C37*(1+NASTAVENIE!$D$11/100)</f>
        <v>80.783999999999992</v>
      </c>
      <c r="D61" s="119">
        <f>D37*(1+NASTAVENIE!$D$11/100)</f>
        <v>84.744</v>
      </c>
      <c r="E61" s="119">
        <f>E37*(1+NASTAVENIE!$D$11/100)</f>
        <v>88.703999999999994</v>
      </c>
      <c r="F61" s="119">
        <f>F37*(1+NASTAVENIE!$D$11/100)</f>
        <v>92.663999999999973</v>
      </c>
      <c r="G61" s="119">
        <f>G37*(1+NASTAVENIE!$D$11/100)</f>
        <v>95.831999999999994</v>
      </c>
      <c r="H61" s="119">
        <f>H37*(1+NASTAVENIE!$D$11/100)</f>
        <v>99.791999999999987</v>
      </c>
      <c r="I61" s="119">
        <f>I37*(1+NASTAVENIE!$D$11/100)</f>
        <v>103.752</v>
      </c>
      <c r="J61" s="119">
        <f>J37*(1+NASTAVENIE!$D$11/100)</f>
        <v>107.71199999999999</v>
      </c>
      <c r="K61" s="119">
        <f>K37*(1+NASTAVENIE!$D$11/100)</f>
        <v>111.67199999999998</v>
      </c>
      <c r="L61" s="119">
        <f>L37*(1+NASTAVENIE!$D$11/100)</f>
        <v>114.84</v>
      </c>
      <c r="M61" s="119">
        <f>M37*(1+NASTAVENIE!$D$11/100)</f>
        <v>118.8</v>
      </c>
      <c r="N61" s="119">
        <f>N37*(1+NASTAVENIE!$D$11/100)</f>
        <v>122.75999999999999</v>
      </c>
      <c r="O61" s="119">
        <f>O37*(1+NASTAVENIE!$D$11/100)</f>
        <v>126.71999999999998</v>
      </c>
      <c r="P61" s="119">
        <f>P37*(1+NASTAVENIE!$D$11/100)</f>
        <v>129.88799999999998</v>
      </c>
      <c r="Q61" s="119">
        <f>Q37*(1+NASTAVENIE!$D$11/100)</f>
        <v>133.84800000000001</v>
      </c>
      <c r="R61" s="119">
        <f>R37*(1+NASTAVENIE!$D$11/100)</f>
        <v>137.80799999999999</v>
      </c>
      <c r="S61" s="119">
        <f>S37*(1+NASTAVENIE!$D$11/100)</f>
        <v>141.768</v>
      </c>
      <c r="T61" s="119">
        <f>T37*(1+NASTAVENIE!$D$11/100)</f>
        <v>145.72799999999998</v>
      </c>
      <c r="U61" s="119">
        <f>U37*(1+NASTAVENIE!$D$11/100)</f>
        <v>148.89599999999999</v>
      </c>
      <c r="V61" s="119">
        <f>V37*(1+NASTAVENIE!$D$11/100)</f>
        <v>152.85599999999999</v>
      </c>
    </row>
    <row r="62" spans="1:22">
      <c r="A62" s="118">
        <v>1200</v>
      </c>
      <c r="B62" s="119">
        <f>B38*(1+NASTAVENIE!$D$11/100)</f>
        <v>81.575999999999979</v>
      </c>
      <c r="C62" s="119">
        <f>C38*(1+NASTAVENIE!$D$11/100)</f>
        <v>85.536000000000001</v>
      </c>
      <c r="D62" s="119">
        <f>D38*(1+NASTAVENIE!$D$11/100)</f>
        <v>90.287999999999997</v>
      </c>
      <c r="E62" s="119">
        <f>E38*(1+NASTAVENIE!$D$11/100)</f>
        <v>93.456000000000003</v>
      </c>
      <c r="F62" s="119">
        <f>F38*(1+NASTAVENIE!$D$11/100)</f>
        <v>98.207999999999998</v>
      </c>
      <c r="G62" s="119">
        <f>G38*(1+NASTAVENIE!$D$11/100)</f>
        <v>101.376</v>
      </c>
      <c r="H62" s="119">
        <f>H38*(1+NASTAVENIE!$D$11/100)</f>
        <v>106.128</v>
      </c>
      <c r="I62" s="119">
        <f>I38*(1+NASTAVENIE!$D$11/100)</f>
        <v>110.08799999999999</v>
      </c>
      <c r="J62" s="119">
        <f>J38*(1+NASTAVENIE!$D$11/100)</f>
        <v>114.048</v>
      </c>
      <c r="K62" s="119">
        <f>K38*(1+NASTAVENIE!$D$11/100)</f>
        <v>118.008</v>
      </c>
      <c r="L62" s="119">
        <f>L38*(1+NASTAVENIE!$D$11/100)</f>
        <v>122.75999999999999</v>
      </c>
      <c r="M62" s="119">
        <f>M38*(1+NASTAVENIE!$D$11/100)</f>
        <v>125.928</v>
      </c>
      <c r="N62" s="119">
        <f>N38*(1+NASTAVENIE!$D$11/100)</f>
        <v>130.67999999999998</v>
      </c>
      <c r="O62" s="119">
        <f>O38*(1+NASTAVENIE!$D$11/100)</f>
        <v>133.84800000000001</v>
      </c>
      <c r="P62" s="119">
        <f>P38*(1+NASTAVENIE!$D$11/100)</f>
        <v>138.6</v>
      </c>
      <c r="Q62" s="119">
        <f>Q38*(1+NASTAVENIE!$D$11/100)</f>
        <v>142.56</v>
      </c>
      <c r="R62" s="119">
        <f>R38*(1+NASTAVENIE!$D$11/100)</f>
        <v>146.51999999999998</v>
      </c>
      <c r="S62" s="119">
        <f>S38*(1+NASTAVENIE!$D$11/100)</f>
        <v>150.47999999999999</v>
      </c>
      <c r="T62" s="119">
        <f>T38*(1+NASTAVENIE!$D$11/100)</f>
        <v>155.23199999999997</v>
      </c>
      <c r="U62" s="119">
        <f>U38*(1+NASTAVENIE!$D$11/100)</f>
        <v>158.4</v>
      </c>
      <c r="V62" s="119">
        <f>V38*(1+NASTAVENIE!$D$11/100)</f>
        <v>163.15199999999996</v>
      </c>
    </row>
    <row r="63" spans="1:22">
      <c r="A63" s="118">
        <v>1300</v>
      </c>
      <c r="B63" s="119">
        <f>B39*(1+NASTAVENIE!$D$11/100)</f>
        <v>86.327999999999989</v>
      </c>
      <c r="C63" s="119">
        <f>C39*(1+NASTAVENIE!$D$11/100)</f>
        <v>90.287999999999997</v>
      </c>
      <c r="D63" s="119">
        <f>D39*(1+NASTAVENIE!$D$11/100)</f>
        <v>94.248000000000005</v>
      </c>
      <c r="E63" s="119">
        <f>E39*(1+NASTAVENIE!$D$11/100)</f>
        <v>99</v>
      </c>
      <c r="F63" s="119">
        <f>F39*(1+NASTAVENIE!$D$11/100)</f>
        <v>103.752</v>
      </c>
      <c r="G63" s="119">
        <f>G39*(1+NASTAVENIE!$D$11/100)</f>
        <v>107.71199999999999</v>
      </c>
      <c r="H63" s="119">
        <f>H39*(1+NASTAVENIE!$D$11/100)</f>
        <v>111.67199999999998</v>
      </c>
      <c r="I63" s="119">
        <f>I39*(1+NASTAVENIE!$D$11/100)</f>
        <v>116.42399999999999</v>
      </c>
      <c r="J63" s="119">
        <f>J39*(1+NASTAVENIE!$D$11/100)</f>
        <v>120.38399999999999</v>
      </c>
      <c r="K63" s="119">
        <f>K39*(1+NASTAVENIE!$D$11/100)</f>
        <v>125.136</v>
      </c>
      <c r="L63" s="119">
        <f>L39*(1+NASTAVENIE!$D$11/100)</f>
        <v>129.096</v>
      </c>
      <c r="M63" s="119">
        <f>M39*(1+NASTAVENIE!$D$11/100)</f>
        <v>133.84800000000001</v>
      </c>
      <c r="N63" s="119">
        <f>N39*(1+NASTAVENIE!$D$11/100)</f>
        <v>137.80799999999999</v>
      </c>
      <c r="O63" s="119">
        <f>O39*(1+NASTAVENIE!$D$11/100)</f>
        <v>141.768</v>
      </c>
      <c r="P63" s="119">
        <f>P39*(1+NASTAVENIE!$D$11/100)</f>
        <v>146.51999999999998</v>
      </c>
      <c r="Q63" s="119">
        <f>Q39*(1+NASTAVENIE!$D$11/100)</f>
        <v>151.27199999999999</v>
      </c>
      <c r="R63" s="119">
        <f>R39*(1+NASTAVENIE!$D$11/100)</f>
        <v>155.23199999999997</v>
      </c>
      <c r="S63" s="119">
        <f>S39*(1+NASTAVENIE!$D$11/100)</f>
        <v>159.19199999999998</v>
      </c>
      <c r="T63" s="119">
        <f>T39*(1+NASTAVENIE!$D$11/100)</f>
        <v>163.94399999999996</v>
      </c>
      <c r="U63" s="119">
        <f>U39*(1+NASTAVENIE!$D$11/100)</f>
        <v>167.90399999999997</v>
      </c>
      <c r="V63" s="119">
        <f>V39*(1+NASTAVENIE!$D$11/100)</f>
        <v>172.65599999999998</v>
      </c>
    </row>
    <row r="64" spans="1:22">
      <c r="A64" s="118">
        <v>1400</v>
      </c>
      <c r="B64" s="119">
        <f>B40*(1+NASTAVENIE!$D$11/100)</f>
        <v>90.287999999999997</v>
      </c>
      <c r="C64" s="119">
        <f>C40*(1+NASTAVENIE!$D$11/100)</f>
        <v>95.04</v>
      </c>
      <c r="D64" s="119">
        <f>D40*(1+NASTAVENIE!$D$11/100)</f>
        <v>99.791999999999987</v>
      </c>
      <c r="E64" s="119">
        <f>E40*(1+NASTAVENIE!$D$11/100)</f>
        <v>104.54399999999998</v>
      </c>
      <c r="F64" s="119">
        <f>F40*(1+NASTAVENIE!$D$11/100)</f>
        <v>108.50399999999998</v>
      </c>
      <c r="G64" s="119">
        <f>G40*(1+NASTAVENIE!$D$11/100)</f>
        <v>113.25600000000001</v>
      </c>
      <c r="H64" s="119">
        <f>H40*(1+NASTAVENIE!$D$11/100)</f>
        <v>117.21600000000001</v>
      </c>
      <c r="I64" s="119">
        <f>I40*(1+NASTAVENIE!$D$11/100)</f>
        <v>122.75999999999999</v>
      </c>
      <c r="J64" s="119">
        <f>J40*(1+NASTAVENIE!$D$11/100)</f>
        <v>126.71999999999998</v>
      </c>
      <c r="K64" s="119">
        <f>K40*(1+NASTAVENIE!$D$11/100)</f>
        <v>131.47199999999998</v>
      </c>
      <c r="L64" s="119">
        <f>L40*(1+NASTAVENIE!$D$11/100)</f>
        <v>136.22399999999999</v>
      </c>
      <c r="M64" s="119">
        <f>M40*(1+NASTAVENIE!$D$11/100)</f>
        <v>140.976</v>
      </c>
      <c r="N64" s="119">
        <f>N40*(1+NASTAVENIE!$D$11/100)</f>
        <v>144.93600000000001</v>
      </c>
      <c r="O64" s="119">
        <f>O40*(1+NASTAVENIE!$D$11/100)</f>
        <v>149.68799999999999</v>
      </c>
      <c r="P64" s="119">
        <f>P40*(1+NASTAVENIE!$D$11/100)</f>
        <v>154.43999999999997</v>
      </c>
      <c r="Q64" s="119">
        <f>Q40*(1+NASTAVENIE!$D$11/100)</f>
        <v>159.19199999999998</v>
      </c>
      <c r="R64" s="119">
        <f>R40*(1+NASTAVENIE!$D$11/100)</f>
        <v>163.94399999999996</v>
      </c>
      <c r="S64" s="119">
        <f>S40*(1+NASTAVENIE!$D$11/100)</f>
        <v>168.696</v>
      </c>
      <c r="T64" s="119">
        <f>T40*(1+NASTAVENIE!$D$11/100)</f>
        <v>172.65599999999998</v>
      </c>
      <c r="U64" s="119">
        <f>U40*(1+NASTAVENIE!$D$11/100)</f>
        <v>177.40799999999999</v>
      </c>
      <c r="V64" s="119">
        <f>V40*(1+NASTAVENIE!$D$11/100)</f>
        <v>182.15999999999997</v>
      </c>
    </row>
    <row r="65" spans="1:22">
      <c r="A65" s="118">
        <v>1500</v>
      </c>
      <c r="B65" s="119">
        <f>B41*(1+NASTAVENIE!$D$11/100)</f>
        <v>95.04</v>
      </c>
      <c r="C65" s="119">
        <f>C41*(1+NASTAVENIE!$D$11/100)</f>
        <v>99.791999999999987</v>
      </c>
      <c r="D65" s="119">
        <f>D41*(1+NASTAVENIE!$D$11/100)</f>
        <v>104.54399999999998</v>
      </c>
      <c r="E65" s="119">
        <f>E41*(1+NASTAVENIE!$D$11/100)</f>
        <v>109.29599999999999</v>
      </c>
      <c r="F65" s="119">
        <f>F41*(1+NASTAVENIE!$D$11/100)</f>
        <v>114.048</v>
      </c>
      <c r="G65" s="119">
        <f>G41*(1+NASTAVENIE!$D$11/100)</f>
        <v>118.8</v>
      </c>
      <c r="H65" s="119">
        <f>H41*(1+NASTAVENIE!$D$11/100)</f>
        <v>123.55199999999999</v>
      </c>
      <c r="I65" s="119">
        <f>I41*(1+NASTAVENIE!$D$11/100)</f>
        <v>129.096</v>
      </c>
      <c r="J65" s="119">
        <f>J41*(1+NASTAVENIE!$D$11/100)</f>
        <v>133.84800000000001</v>
      </c>
      <c r="K65" s="119">
        <f>K41*(1+NASTAVENIE!$D$11/100)</f>
        <v>138.6</v>
      </c>
      <c r="L65" s="119">
        <f>L41*(1+NASTAVENIE!$D$11/100)</f>
        <v>143.35199999999998</v>
      </c>
      <c r="M65" s="119">
        <f>M41*(1+NASTAVENIE!$D$11/100)</f>
        <v>148.10399999999998</v>
      </c>
      <c r="N65" s="119">
        <f>N41*(1+NASTAVENIE!$D$11/100)</f>
        <v>152.85599999999999</v>
      </c>
      <c r="O65" s="119">
        <f>O41*(1+NASTAVENIE!$D$11/100)</f>
        <v>157.608</v>
      </c>
      <c r="P65" s="119">
        <f>P41*(1+NASTAVENIE!$D$11/100)</f>
        <v>163.15199999999996</v>
      </c>
      <c r="Q65" s="119">
        <f>Q41*(1+NASTAVENIE!$D$11/100)</f>
        <v>167.90399999999997</v>
      </c>
      <c r="R65" s="119">
        <f>R41*(1+NASTAVENIE!$D$11/100)</f>
        <v>172.65599999999998</v>
      </c>
      <c r="S65" s="119">
        <f>S41*(1+NASTAVENIE!$D$11/100)</f>
        <v>177.40799999999999</v>
      </c>
      <c r="T65" s="119">
        <f>T41*(1+NASTAVENIE!$D$11/100)</f>
        <v>182.15999999999997</v>
      </c>
      <c r="U65" s="119">
        <f>U41*(1+NASTAVENIE!$D$11/100)</f>
        <v>186.91200000000001</v>
      </c>
      <c r="V65" s="119">
        <f>V41*(1+NASTAVENIE!$D$11/100)</f>
        <v>191.66399999999999</v>
      </c>
    </row>
    <row r="66" spans="1:22">
      <c r="A66" s="118">
        <v>1600</v>
      </c>
      <c r="B66" s="119">
        <f>B42*(1+NASTAVENIE!$D$11/100)</f>
        <v>99</v>
      </c>
      <c r="C66" s="119">
        <f>C42*(1+NASTAVENIE!$D$11/100)</f>
        <v>103.752</v>
      </c>
      <c r="D66" s="119">
        <f>D42*(1+NASTAVENIE!$D$11/100)</f>
        <v>109.29599999999999</v>
      </c>
      <c r="E66" s="119">
        <f>E42*(1+NASTAVENIE!$D$11/100)</f>
        <v>114.048</v>
      </c>
      <c r="F66" s="119">
        <f>F42*(1+NASTAVENIE!$D$11/100)</f>
        <v>119.59199999999998</v>
      </c>
      <c r="G66" s="119">
        <f>G42*(1+NASTAVENIE!$D$11/100)</f>
        <v>124.34399999999998</v>
      </c>
      <c r="H66" s="119">
        <f>H42*(1+NASTAVENIE!$D$11/100)</f>
        <v>129.88799999999998</v>
      </c>
      <c r="I66" s="119">
        <f>I42*(1+NASTAVENIE!$D$11/100)</f>
        <v>134.63999999999999</v>
      </c>
      <c r="J66" s="119">
        <f>J42*(1+NASTAVENIE!$D$11/100)</f>
        <v>140.184</v>
      </c>
      <c r="K66" s="119">
        <f>K42*(1+NASTAVENIE!$D$11/100)</f>
        <v>144.93600000000001</v>
      </c>
      <c r="L66" s="119">
        <f>L42*(1+NASTAVENIE!$D$11/100)</f>
        <v>150.47999999999999</v>
      </c>
      <c r="M66" s="119">
        <f>M42*(1+NASTAVENIE!$D$11/100)</f>
        <v>155.23199999999997</v>
      </c>
      <c r="N66" s="119">
        <f>N42*(1+NASTAVENIE!$D$11/100)</f>
        <v>160.77599999999998</v>
      </c>
      <c r="O66" s="119">
        <f>O42*(1+NASTAVENIE!$D$11/100)</f>
        <v>165.52799999999999</v>
      </c>
      <c r="P66" s="119">
        <f>P42*(1+NASTAVENIE!$D$11/100)</f>
        <v>171.072</v>
      </c>
      <c r="Q66" s="119">
        <f>Q42*(1+NASTAVENIE!$D$11/100)</f>
        <v>175.82399999999998</v>
      </c>
      <c r="R66" s="119">
        <f>R42*(1+NASTAVENIE!$D$11/100)</f>
        <v>180.57599999999999</v>
      </c>
      <c r="S66" s="119">
        <f>S42*(1+NASTAVENIE!$D$11/100)</f>
        <v>186.11999999999998</v>
      </c>
      <c r="T66" s="119">
        <f>T42*(1+NASTAVENIE!$D$11/100)</f>
        <v>190.87199999999999</v>
      </c>
      <c r="U66" s="119">
        <f>U42*(1+NASTAVENIE!$D$11/100)</f>
        <v>196.416</v>
      </c>
      <c r="V66" s="119">
        <f>V42*(1+NASTAVENIE!$D$11/100)</f>
        <v>201.16799999999998</v>
      </c>
    </row>
    <row r="67" spans="1:22">
      <c r="A67" s="118">
        <v>1700</v>
      </c>
      <c r="B67" s="119">
        <f>B43*(1+NASTAVENIE!$D$11/100)</f>
        <v>102.96</v>
      </c>
      <c r="C67" s="119">
        <f>C43*(1+NASTAVENIE!$D$11/100)</f>
        <v>108.50399999999998</v>
      </c>
      <c r="D67" s="119">
        <f>D43*(1+NASTAVENIE!$D$11/100)</f>
        <v>114.048</v>
      </c>
      <c r="E67" s="119">
        <f>E43*(1+NASTAVENIE!$D$11/100)</f>
        <v>119.59199999999998</v>
      </c>
      <c r="F67" s="119">
        <f>F43*(1+NASTAVENIE!$D$11/100)</f>
        <v>124.34399999999998</v>
      </c>
      <c r="G67" s="119">
        <f>G43*(1+NASTAVENIE!$D$11/100)</f>
        <v>129.88799999999998</v>
      </c>
      <c r="H67" s="119">
        <f>H43*(1+NASTAVENIE!$D$11/100)</f>
        <v>135.43199999999999</v>
      </c>
      <c r="I67" s="119">
        <f>I43*(1+NASTAVENIE!$D$11/100)</f>
        <v>140.976</v>
      </c>
      <c r="J67" s="119">
        <f>J43*(1+NASTAVENIE!$D$11/100)</f>
        <v>146.51999999999998</v>
      </c>
      <c r="K67" s="119">
        <f>K43*(1+NASTAVENIE!$D$11/100)</f>
        <v>152.06399999999996</v>
      </c>
      <c r="L67" s="119">
        <f>L43*(1+NASTAVENIE!$D$11/100)</f>
        <v>156.816</v>
      </c>
      <c r="M67" s="119">
        <f>M43*(1+NASTAVENIE!$D$11/100)</f>
        <v>162.35999999999999</v>
      </c>
      <c r="N67" s="119">
        <f>N43*(1+NASTAVENIE!$D$11/100)</f>
        <v>167.90399999999997</v>
      </c>
      <c r="O67" s="119">
        <f>O43*(1+NASTAVENIE!$D$11/100)</f>
        <v>173.44799999999998</v>
      </c>
      <c r="P67" s="119">
        <f>P43*(1+NASTAVENIE!$D$11/100)</f>
        <v>178.99199999999999</v>
      </c>
      <c r="Q67" s="119">
        <f>Q43*(1+NASTAVENIE!$D$11/100)</f>
        <v>184.536</v>
      </c>
      <c r="R67" s="119">
        <f>R43*(1+NASTAVENIE!$D$11/100)</f>
        <v>189.28799999999998</v>
      </c>
      <c r="S67" s="119">
        <f>S43*(1+NASTAVENIE!$D$11/100)</f>
        <v>194.83200000000002</v>
      </c>
      <c r="T67" s="119">
        <f>T43*(1+NASTAVENIE!$D$11/100)</f>
        <v>200.37599999999998</v>
      </c>
      <c r="U67" s="119">
        <f>U43*(1+NASTAVENIE!$D$11/100)</f>
        <v>205.92</v>
      </c>
      <c r="V67" s="119">
        <f>V43*(1+NASTAVENIE!$D$11/100)</f>
        <v>211.464</v>
      </c>
    </row>
    <row r="68" spans="1:22">
      <c r="A68" s="118">
        <v>1800</v>
      </c>
      <c r="B68" s="119">
        <f>B44*(1+NASTAVENIE!$D$11/100)</f>
        <v>107.71199999999999</v>
      </c>
      <c r="C68" s="119">
        <f>C44*(1+NASTAVENIE!$D$11/100)</f>
        <v>113.25600000000001</v>
      </c>
      <c r="D68" s="119">
        <f>D44*(1+NASTAVENIE!$D$11/100)</f>
        <v>119.59199999999998</v>
      </c>
      <c r="E68" s="119">
        <f>E44*(1+NASTAVENIE!$D$11/100)</f>
        <v>124.34399999999998</v>
      </c>
      <c r="F68" s="119">
        <f>F44*(1+NASTAVENIE!$D$11/100)</f>
        <v>130.67999999999998</v>
      </c>
      <c r="G68" s="119">
        <f>G44*(1+NASTAVENIE!$D$11/100)</f>
        <v>136.22399999999999</v>
      </c>
      <c r="H68" s="119">
        <f>H44*(1+NASTAVENIE!$D$11/100)</f>
        <v>141.768</v>
      </c>
      <c r="I68" s="119">
        <f>I44*(1+NASTAVENIE!$D$11/100)</f>
        <v>147.31199999999998</v>
      </c>
      <c r="J68" s="119">
        <f>J44*(1+NASTAVENIE!$D$11/100)</f>
        <v>152.85599999999999</v>
      </c>
      <c r="K68" s="119">
        <f>K44*(1+NASTAVENIE!$D$11/100)</f>
        <v>158.4</v>
      </c>
      <c r="L68" s="119">
        <f>L44*(1+NASTAVENIE!$D$11/100)</f>
        <v>164.73599999999999</v>
      </c>
      <c r="M68" s="119">
        <f>M44*(1+NASTAVENIE!$D$11/100)</f>
        <v>169.488</v>
      </c>
      <c r="N68" s="119">
        <f>N44*(1+NASTAVENIE!$D$11/100)</f>
        <v>175.82399999999998</v>
      </c>
      <c r="O68" s="119">
        <f>O44*(1+NASTAVENIE!$D$11/100)</f>
        <v>181.36799999999997</v>
      </c>
      <c r="P68" s="119">
        <f>P44*(1+NASTAVENIE!$D$11/100)</f>
        <v>186.91200000000001</v>
      </c>
      <c r="Q68" s="119">
        <f>Q44*(1+NASTAVENIE!$D$11/100)</f>
        <v>192.45599999999999</v>
      </c>
      <c r="R68" s="119">
        <f>R44*(1+NASTAVENIE!$D$11/100)</f>
        <v>198.792</v>
      </c>
      <c r="S68" s="119">
        <f>S44*(1+NASTAVENIE!$D$11/100)</f>
        <v>203.54399999999995</v>
      </c>
      <c r="T68" s="119">
        <f>T44*(1+NASTAVENIE!$D$11/100)</f>
        <v>209.88</v>
      </c>
      <c r="U68" s="119">
        <f>U44*(1+NASTAVENIE!$D$11/100)</f>
        <v>215.42399999999998</v>
      </c>
      <c r="V68" s="119">
        <f>V44*(1+NASTAVENIE!$D$11/100)</f>
        <v>220.96799999999999</v>
      </c>
    </row>
    <row r="69" spans="1:22">
      <c r="A69" s="118">
        <v>1900</v>
      </c>
      <c r="B69" s="119">
        <f>B45*(1+NASTAVENIE!$D$11/100)</f>
        <v>107.71199999999999</v>
      </c>
      <c r="C69" s="119">
        <f>C45*(1+NASTAVENIE!$D$11/100)</f>
        <v>113.25600000000001</v>
      </c>
      <c r="D69" s="119">
        <f>D45*(1+NASTAVENIE!$D$11/100)</f>
        <v>119.59199999999998</v>
      </c>
      <c r="E69" s="119">
        <f>E45*(1+NASTAVENIE!$D$11/100)</f>
        <v>125.136</v>
      </c>
      <c r="F69" s="119">
        <f>F45*(1+NASTAVENIE!$D$11/100)</f>
        <v>131.47199999999998</v>
      </c>
      <c r="G69" s="119">
        <f>G45*(1+NASTAVENIE!$D$11/100)</f>
        <v>137.01599999999999</v>
      </c>
      <c r="H69" s="119">
        <f>H45*(1+NASTAVENIE!$D$11/100)</f>
        <v>143.35199999999998</v>
      </c>
      <c r="I69" s="119">
        <f>I45*(1+NASTAVENIE!$D$11/100)</f>
        <v>148.89599999999999</v>
      </c>
      <c r="J69" s="119">
        <f>J45*(1+NASTAVENIE!$D$11/100)</f>
        <v>155.23199999999997</v>
      </c>
      <c r="K69" s="119">
        <f>K45*(1+NASTAVENIE!$D$11/100)</f>
        <v>160.77599999999998</v>
      </c>
      <c r="L69" s="119">
        <f>L45*(1+NASTAVENIE!$D$11/100)</f>
        <v>167.11199999999999</v>
      </c>
      <c r="M69" s="119">
        <f>M45*(1+NASTAVENIE!$D$11/100)</f>
        <v>172.65599999999998</v>
      </c>
      <c r="N69" s="119">
        <f>N45*(1+NASTAVENIE!$D$11/100)</f>
        <v>178.99199999999999</v>
      </c>
      <c r="O69" s="119">
        <f>O45*(1+NASTAVENIE!$D$11/100)</f>
        <v>184.536</v>
      </c>
      <c r="P69" s="119">
        <f>P45*(1+NASTAVENIE!$D$11/100)</f>
        <v>190.87199999999999</v>
      </c>
      <c r="Q69" s="119">
        <f>Q45*(1+NASTAVENIE!$D$11/100)</f>
        <v>196.416</v>
      </c>
      <c r="R69" s="119">
        <f>R45*(1+NASTAVENIE!$D$11/100)</f>
        <v>202.75200000000001</v>
      </c>
      <c r="S69" s="119">
        <f>S45*(1+NASTAVENIE!$D$11/100)</f>
        <v>208.29600000000002</v>
      </c>
      <c r="T69" s="119">
        <f>T45*(1+NASTAVENIE!$D$11/100)</f>
        <v>214.63200000000001</v>
      </c>
      <c r="U69" s="119">
        <f>U45*(1+NASTAVENIE!$D$11/100)</f>
        <v>220.17599999999999</v>
      </c>
      <c r="V69" s="119">
        <f>V45*(1+NASTAVENIE!$D$11/100)</f>
        <v>226.51200000000003</v>
      </c>
    </row>
    <row r="70" spans="1:22">
      <c r="A70" s="118">
        <v>2000</v>
      </c>
      <c r="B70" s="119">
        <f>B46*(1+NASTAVENIE!$D$11/100)</f>
        <v>112.46399999999998</v>
      </c>
      <c r="C70" s="119">
        <f>C46*(1+NASTAVENIE!$D$11/100)</f>
        <v>118.8</v>
      </c>
      <c r="D70" s="119">
        <f>D46*(1+NASTAVENIE!$D$11/100)</f>
        <v>124.34399999999998</v>
      </c>
      <c r="E70" s="119">
        <f>E46*(1+NASTAVENIE!$D$11/100)</f>
        <v>131.47199999999998</v>
      </c>
      <c r="F70" s="119">
        <f>F46*(1+NASTAVENIE!$D$11/100)</f>
        <v>137.01599999999999</v>
      </c>
      <c r="G70" s="119">
        <f>G46*(1+NASTAVENIE!$D$11/100)</f>
        <v>143.35199999999998</v>
      </c>
      <c r="H70" s="119">
        <f>H46*(1+NASTAVENIE!$D$11/100)</f>
        <v>148.89599999999999</v>
      </c>
      <c r="I70" s="119">
        <f>I46*(1+NASTAVENIE!$D$11/100)</f>
        <v>156.02399999999997</v>
      </c>
      <c r="J70" s="119">
        <f>J46*(1+NASTAVENIE!$D$11/100)</f>
        <v>161.56799999999998</v>
      </c>
      <c r="K70" s="119">
        <f>K46*(1+NASTAVENIE!$D$11/100)</f>
        <v>167.90399999999997</v>
      </c>
      <c r="L70" s="119">
        <f>L46*(1+NASTAVENIE!$D$11/100)</f>
        <v>174.23999999999998</v>
      </c>
      <c r="M70" s="119">
        <f>M46*(1+NASTAVENIE!$D$11/100)</f>
        <v>180.57599999999999</v>
      </c>
      <c r="N70" s="119">
        <f>N46*(1+NASTAVENIE!$D$11/100)</f>
        <v>186.91200000000001</v>
      </c>
      <c r="O70" s="119">
        <f>O46*(1+NASTAVENIE!$D$11/100)</f>
        <v>193.24799999999999</v>
      </c>
      <c r="P70" s="119">
        <f>P46*(1+NASTAVENIE!$D$11/100)</f>
        <v>198.792</v>
      </c>
      <c r="Q70" s="119">
        <f>Q46*(1+NASTAVENIE!$D$11/100)</f>
        <v>205.12799999999996</v>
      </c>
      <c r="R70" s="119">
        <f>R46*(1+NASTAVENIE!$D$11/100)</f>
        <v>211.464</v>
      </c>
      <c r="S70" s="119">
        <f>S46*(1+NASTAVENIE!$D$11/100)</f>
        <v>217.79999999999998</v>
      </c>
      <c r="T70" s="119">
        <f>T46*(1+NASTAVENIE!$D$11/100)</f>
        <v>224.136</v>
      </c>
      <c r="U70" s="119">
        <f>U46*(1+NASTAVENIE!$D$11/100)</f>
        <v>230.47199999999998</v>
      </c>
      <c r="V70" s="119">
        <f>V46*(1+NASTAVENIE!$D$11/100)</f>
        <v>236.01599999999999</v>
      </c>
    </row>
    <row r="71" spans="1:22">
      <c r="A71" s="118">
        <v>2100</v>
      </c>
      <c r="B71" s="119">
        <f>B47*(1+NASTAVENIE!$D$11/100)</f>
        <v>116.42399999999999</v>
      </c>
      <c r="C71" s="119">
        <f>C47*(1+NASTAVENIE!$D$11/100)</f>
        <v>122.75999999999999</v>
      </c>
      <c r="D71" s="119">
        <f>D47*(1+NASTAVENIE!$D$11/100)</f>
        <v>129.096</v>
      </c>
      <c r="E71" s="119">
        <f>E47*(1+NASTAVENIE!$D$11/100)</f>
        <v>135.43199999999999</v>
      </c>
      <c r="F71" s="119">
        <f>F47*(1+NASTAVENIE!$D$11/100)</f>
        <v>141.768</v>
      </c>
      <c r="G71" s="119">
        <f>G47*(1+NASTAVENIE!$D$11/100)</f>
        <v>148.10399999999998</v>
      </c>
      <c r="H71" s="119">
        <f>H47*(1+NASTAVENIE!$D$11/100)</f>
        <v>155.23199999999997</v>
      </c>
      <c r="I71" s="119">
        <f>I47*(1+NASTAVENIE!$D$11/100)</f>
        <v>161.56799999999998</v>
      </c>
      <c r="J71" s="119">
        <f>J47*(1+NASTAVENIE!$D$11/100)</f>
        <v>167.90399999999997</v>
      </c>
      <c r="K71" s="119">
        <f>K47*(1+NASTAVENIE!$D$11/100)</f>
        <v>174.23999999999998</v>
      </c>
      <c r="L71" s="119">
        <f>L47*(1+NASTAVENIE!$D$11/100)</f>
        <v>181.36799999999997</v>
      </c>
      <c r="M71" s="119">
        <f>M47*(1+NASTAVENIE!$D$11/100)</f>
        <v>187.70399999999998</v>
      </c>
      <c r="N71" s="119">
        <f>N47*(1+NASTAVENIE!$D$11/100)</f>
        <v>194.04</v>
      </c>
      <c r="O71" s="119">
        <f>O47*(1+NASTAVENIE!$D$11/100)</f>
        <v>200.37599999999998</v>
      </c>
      <c r="P71" s="119">
        <f>P47*(1+NASTAVENIE!$D$11/100)</f>
        <v>206.71200000000002</v>
      </c>
      <c r="Q71" s="119">
        <f>Q47*(1+NASTAVENIE!$D$11/100)</f>
        <v>213.83999999999997</v>
      </c>
      <c r="R71" s="119">
        <f>R47*(1+NASTAVENIE!$D$11/100)</f>
        <v>220.17599999999999</v>
      </c>
      <c r="S71" s="119">
        <f>S47*(1+NASTAVENIE!$D$11/100)</f>
        <v>226.51200000000003</v>
      </c>
      <c r="T71" s="119">
        <f>T47*(1+NASTAVENIE!$D$11/100)</f>
        <v>232.84799999999998</v>
      </c>
      <c r="U71" s="119">
        <f>U47*(1+NASTAVENIE!$D$11/100)</f>
        <v>239.18399999999997</v>
      </c>
      <c r="V71" s="119">
        <f>V47*(1+NASTAVENIE!$D$11/100)</f>
        <v>245.51999999999998</v>
      </c>
    </row>
    <row r="72" spans="1:22">
      <c r="A72" s="118">
        <v>2200</v>
      </c>
      <c r="B72" s="119">
        <f>B48*(1+NASTAVENIE!$D$11/100)</f>
        <v>121.176</v>
      </c>
      <c r="C72" s="119">
        <f>C48*(1+NASTAVENIE!$D$11/100)</f>
        <v>127.51199999999999</v>
      </c>
      <c r="D72" s="119">
        <f>D48*(1+NASTAVENIE!$D$11/100)</f>
        <v>134.63999999999999</v>
      </c>
      <c r="E72" s="119">
        <f>E48*(1+NASTAVENIE!$D$11/100)</f>
        <v>140.976</v>
      </c>
      <c r="F72" s="119">
        <f>F48*(1+NASTAVENIE!$D$11/100)</f>
        <v>148.10399999999998</v>
      </c>
      <c r="G72" s="119">
        <f>G48*(1+NASTAVENIE!$D$11/100)</f>
        <v>154.43999999999997</v>
      </c>
      <c r="H72" s="119">
        <f>H48*(1+NASTAVENIE!$D$11/100)</f>
        <v>161.56799999999998</v>
      </c>
      <c r="I72" s="119">
        <f>I48*(1+NASTAVENIE!$D$11/100)</f>
        <v>167.90399999999997</v>
      </c>
      <c r="J72" s="119">
        <f>J48*(1+NASTAVENIE!$D$11/100)</f>
        <v>175.03199999999998</v>
      </c>
      <c r="K72" s="119">
        <f>K48*(1+NASTAVENIE!$D$11/100)</f>
        <v>181.36799999999997</v>
      </c>
      <c r="L72" s="119">
        <f>L48*(1+NASTAVENIE!$D$11/100)</f>
        <v>188.49600000000001</v>
      </c>
      <c r="M72" s="119">
        <f>M48*(1+NASTAVENIE!$D$11/100)</f>
        <v>194.83200000000002</v>
      </c>
      <c r="N72" s="119">
        <f>N48*(1+NASTAVENIE!$D$11/100)</f>
        <v>201.95999999999998</v>
      </c>
      <c r="O72" s="119">
        <f>O48*(1+NASTAVENIE!$D$11/100)</f>
        <v>208.29600000000002</v>
      </c>
      <c r="P72" s="119">
        <f>P48*(1+NASTAVENIE!$D$11/100)</f>
        <v>215.42399999999998</v>
      </c>
      <c r="Q72" s="119">
        <f>Q48*(1+NASTAVENIE!$D$11/100)</f>
        <v>221.75999999999996</v>
      </c>
      <c r="R72" s="119">
        <f>R48*(1+NASTAVENIE!$D$11/100)</f>
        <v>228.88799999999998</v>
      </c>
      <c r="S72" s="119">
        <f>S48*(1+NASTAVENIE!$D$11/100)</f>
        <v>235.22399999999996</v>
      </c>
      <c r="T72" s="119">
        <f>T48*(1+NASTAVENIE!$D$11/100)</f>
        <v>242.352</v>
      </c>
      <c r="U72" s="119">
        <f>U48*(1+NASTAVENIE!$D$11/100)</f>
        <v>248.68799999999996</v>
      </c>
      <c r="V72" s="119">
        <f>V48*(1+NASTAVENIE!$D$11/100)</f>
        <v>255.816</v>
      </c>
    </row>
    <row r="73" spans="1:22">
      <c r="A73" s="118">
        <v>2300</v>
      </c>
      <c r="B73" s="119">
        <f>B49*(1+NASTAVENIE!$D$11/100)</f>
        <v>125.136</v>
      </c>
      <c r="C73" s="119">
        <f>C49*(1+NASTAVENIE!$D$11/100)</f>
        <v>132.26399999999998</v>
      </c>
      <c r="D73" s="119">
        <f>D49*(1+NASTAVENIE!$D$11/100)</f>
        <v>139.392</v>
      </c>
      <c r="E73" s="119">
        <f>E49*(1+NASTAVENIE!$D$11/100)</f>
        <v>145.72799999999998</v>
      </c>
      <c r="F73" s="119">
        <f>F49*(1+NASTAVENIE!$D$11/100)</f>
        <v>152.85599999999999</v>
      </c>
      <c r="G73" s="119">
        <f>G49*(1+NASTAVENIE!$D$11/100)</f>
        <v>159.98399999999998</v>
      </c>
      <c r="H73" s="119">
        <f>H49*(1+NASTAVENIE!$D$11/100)</f>
        <v>167.11199999999999</v>
      </c>
      <c r="I73" s="119">
        <f>I49*(1+NASTAVENIE!$D$11/100)</f>
        <v>174.23999999999998</v>
      </c>
      <c r="J73" s="119">
        <f>J49*(1+NASTAVENIE!$D$11/100)</f>
        <v>181.36799999999997</v>
      </c>
      <c r="K73" s="119">
        <f>K49*(1+NASTAVENIE!$D$11/100)</f>
        <v>188.49600000000001</v>
      </c>
      <c r="L73" s="119">
        <f>L49*(1+NASTAVENIE!$D$11/100)</f>
        <v>195.62399999999997</v>
      </c>
      <c r="M73" s="119">
        <f>M49*(1+NASTAVENIE!$D$11/100)</f>
        <v>202.75200000000001</v>
      </c>
      <c r="N73" s="119">
        <f>N49*(1+NASTAVENIE!$D$11/100)</f>
        <v>209.08799999999997</v>
      </c>
      <c r="O73" s="119">
        <f>O49*(1+NASTAVENIE!$D$11/100)</f>
        <v>216.21600000000001</v>
      </c>
      <c r="P73" s="119">
        <f>P49*(1+NASTAVENIE!$D$11/100)</f>
        <v>223.34399999999997</v>
      </c>
      <c r="Q73" s="119">
        <f>Q49*(1+NASTAVENIE!$D$11/100)</f>
        <v>230.47199999999998</v>
      </c>
      <c r="R73" s="119">
        <f>R49*(1+NASTAVENIE!$D$11/100)</f>
        <v>237.6</v>
      </c>
      <c r="S73" s="119">
        <f>S49*(1+NASTAVENIE!$D$11/100)</f>
        <v>244.72799999999995</v>
      </c>
      <c r="T73" s="119">
        <f>T49*(1+NASTAVENIE!$D$11/100)</f>
        <v>251.06399999999999</v>
      </c>
      <c r="U73" s="119">
        <f>U49*(1+NASTAVENIE!$D$11/100)</f>
        <v>258.19200000000001</v>
      </c>
      <c r="V73" s="119">
        <f>V49*(1+NASTAVENIE!$D$11/100)</f>
        <v>265.32</v>
      </c>
    </row>
    <row r="74" spans="1:22">
      <c r="A74" s="118">
        <v>2400</v>
      </c>
      <c r="B74" s="119">
        <f>B50*(1+NASTAVENIE!$D$11/100)</f>
        <v>129.096</v>
      </c>
      <c r="C74" s="119">
        <f>C50*(1+NASTAVENIE!$D$11/100)</f>
        <v>137.01599999999999</v>
      </c>
      <c r="D74" s="119">
        <f>D50*(1+NASTAVENIE!$D$11/100)</f>
        <v>143.35199999999998</v>
      </c>
      <c r="E74" s="119">
        <f>E50*(1+NASTAVENIE!$D$11/100)</f>
        <v>151.27199999999999</v>
      </c>
      <c r="F74" s="119">
        <f>F50*(1+NASTAVENIE!$D$11/100)</f>
        <v>158.4</v>
      </c>
      <c r="G74" s="119">
        <f>G50*(1+NASTAVENIE!$D$11/100)</f>
        <v>165.52799999999999</v>
      </c>
      <c r="H74" s="119">
        <f>H50*(1+NASTAVENIE!$D$11/100)</f>
        <v>172.65599999999998</v>
      </c>
      <c r="I74" s="119">
        <f>I50*(1+NASTAVENIE!$D$11/100)</f>
        <v>180.57599999999999</v>
      </c>
      <c r="J74" s="119">
        <f>J50*(1+NASTAVENIE!$D$11/100)</f>
        <v>187.70399999999998</v>
      </c>
      <c r="K74" s="119">
        <f>K50*(1+NASTAVENIE!$D$11/100)</f>
        <v>194.83200000000002</v>
      </c>
      <c r="L74" s="119">
        <f>L50*(1+NASTAVENIE!$D$11/100)</f>
        <v>201.95999999999998</v>
      </c>
      <c r="M74" s="119">
        <f>M50*(1+NASTAVENIE!$D$11/100)</f>
        <v>209.88</v>
      </c>
      <c r="N74" s="119">
        <f>N50*(1+NASTAVENIE!$D$11/100)</f>
        <v>216.21600000000001</v>
      </c>
      <c r="O74" s="119">
        <f>O50*(1+NASTAVENIE!$D$11/100)</f>
        <v>224.136</v>
      </c>
      <c r="P74" s="119">
        <f>P50*(1+NASTAVENIE!$D$11/100)</f>
        <v>231.26399999999998</v>
      </c>
      <c r="Q74" s="119">
        <f>Q50*(1+NASTAVENIE!$D$11/100)</f>
        <v>239.18399999999997</v>
      </c>
      <c r="R74" s="119">
        <f>R50*(1+NASTAVENIE!$D$11/100)</f>
        <v>245.51999999999998</v>
      </c>
      <c r="S74" s="119">
        <f>S50*(1+NASTAVENIE!$D$11/100)</f>
        <v>253.43999999999997</v>
      </c>
      <c r="T74" s="119">
        <f>T50*(1+NASTAVENIE!$D$11/100)</f>
        <v>260.56799999999998</v>
      </c>
      <c r="U74" s="119">
        <f>U50*(1+NASTAVENIE!$D$11/100)</f>
        <v>267.69600000000003</v>
      </c>
      <c r="V74" s="119">
        <f>V50*(1+NASTAVENIE!$D$11/100)</f>
        <v>274.82399999999996</v>
      </c>
    </row>
    <row r="75" spans="1:22">
      <c r="A75" s="118">
        <v>2500</v>
      </c>
      <c r="B75" s="119">
        <f>B51*(1+NASTAVENIE!$D$11/100)</f>
        <v>133.84800000000001</v>
      </c>
      <c r="C75" s="119">
        <f>C51*(1+NASTAVENIE!$D$11/100)</f>
        <v>141.768</v>
      </c>
      <c r="D75" s="119">
        <f>D51*(1+NASTAVENIE!$D$11/100)</f>
        <v>148.89599999999999</v>
      </c>
      <c r="E75" s="119">
        <f>E51*(1+NASTAVENIE!$D$11/100)</f>
        <v>156.816</v>
      </c>
      <c r="F75" s="119">
        <f>F51*(1+NASTAVENIE!$D$11/100)</f>
        <v>163.94399999999996</v>
      </c>
      <c r="G75" s="119">
        <f>G51*(1+NASTAVENIE!$D$11/100)</f>
        <v>171.864</v>
      </c>
      <c r="H75" s="119">
        <f>H51*(1+NASTAVENIE!$D$11/100)</f>
        <v>178.99199999999999</v>
      </c>
      <c r="I75" s="119">
        <f>I51*(1+NASTAVENIE!$D$11/100)</f>
        <v>186.91200000000001</v>
      </c>
      <c r="J75" s="119">
        <f>J51*(1+NASTAVENIE!$D$11/100)</f>
        <v>194.83200000000002</v>
      </c>
      <c r="K75" s="119">
        <f>K51*(1+NASTAVENIE!$D$11/100)</f>
        <v>201.95999999999998</v>
      </c>
      <c r="L75" s="119">
        <f>L51*(1+NASTAVENIE!$D$11/100)</f>
        <v>209.88</v>
      </c>
      <c r="M75" s="119">
        <f>M51*(1+NASTAVENIE!$D$11/100)</f>
        <v>217.00799999999995</v>
      </c>
      <c r="N75" s="119">
        <f>N51*(1+NASTAVENIE!$D$11/100)</f>
        <v>224.92799999999997</v>
      </c>
      <c r="O75" s="119">
        <f>O51*(1+NASTAVENIE!$D$11/100)</f>
        <v>232.05599999999998</v>
      </c>
      <c r="P75" s="119">
        <f>P51*(1+NASTAVENIE!$D$11/100)</f>
        <v>239.97599999999997</v>
      </c>
      <c r="Q75" s="119">
        <f>Q51*(1+NASTAVENIE!$D$11/100)</f>
        <v>247.10399999999998</v>
      </c>
      <c r="R75" s="119">
        <f>R51*(1+NASTAVENIE!$D$11/100)</f>
        <v>255.02399999999997</v>
      </c>
      <c r="S75" s="119">
        <f>S51*(1+NASTAVENIE!$D$11/100)</f>
        <v>262.15199999999999</v>
      </c>
      <c r="T75" s="119">
        <f>T51*(1+NASTAVENIE!$D$11/100)</f>
        <v>270.072</v>
      </c>
      <c r="U75" s="119">
        <f>U51*(1+NASTAVENIE!$D$11/100)</f>
        <v>277.99199999999996</v>
      </c>
      <c r="V75" s="119">
        <f>V51*(1+NASTAVENIE!$D$11/100)</f>
        <v>285.12</v>
      </c>
    </row>
    <row r="77" spans="1:22" ht="24.95" customHeight="1">
      <c r="A77" s="144" t="s">
        <v>142</v>
      </c>
      <c r="B77" s="308" t="s">
        <v>37</v>
      </c>
      <c r="C77" s="308"/>
      <c r="D77" s="308"/>
      <c r="E77" s="308"/>
      <c r="F77" s="308"/>
      <c r="G77" s="308"/>
      <c r="H77" s="308"/>
      <c r="I77" s="308"/>
      <c r="J77" s="308"/>
      <c r="K77" s="308"/>
      <c r="L77" s="308"/>
      <c r="M77" s="308"/>
      <c r="N77" s="308"/>
      <c r="O77" s="308"/>
      <c r="P77" s="308"/>
      <c r="Q77" s="308"/>
      <c r="R77" s="308"/>
      <c r="S77" s="308"/>
      <c r="T77" s="308"/>
      <c r="U77" s="308"/>
      <c r="V77" s="308"/>
    </row>
    <row r="78" spans="1:22">
      <c r="A78" s="118">
        <v>400</v>
      </c>
      <c r="B78" s="119">
        <f>B30*(1+NASTAVENIE!$D$12/100)</f>
        <v>61.485599999999998</v>
      </c>
      <c r="C78" s="119">
        <f>C30*(1+NASTAVENIE!$D$12/100)</f>
        <v>62.389800000000001</v>
      </c>
      <c r="D78" s="119">
        <f>D30*(1+NASTAVENIE!$D$12/100)</f>
        <v>64.1982</v>
      </c>
      <c r="E78" s="119">
        <f>E30*(1+NASTAVENIE!$D$12/100)</f>
        <v>65.102400000000003</v>
      </c>
      <c r="F78" s="119">
        <f>F30*(1+NASTAVENIE!$D$12/100)</f>
        <v>66.006600000000006</v>
      </c>
      <c r="G78" s="119">
        <f>G30*(1+NASTAVENIE!$D$12/100)</f>
        <v>66.910800000000009</v>
      </c>
      <c r="H78" s="119">
        <f>H30*(1+NASTAVENIE!$D$12/100)</f>
        <v>68.719200000000001</v>
      </c>
      <c r="I78" s="119">
        <f>I30*(1+NASTAVENIE!$D$12/100)</f>
        <v>69.623400000000004</v>
      </c>
      <c r="J78" s="119">
        <f>J30*(1+NASTAVENIE!$D$12/100)</f>
        <v>71.43180000000001</v>
      </c>
      <c r="K78" s="119">
        <f>K30*(1+NASTAVENIE!$D$12/100)</f>
        <v>73.240200000000002</v>
      </c>
      <c r="L78" s="119">
        <f>L30*(1+NASTAVENIE!$D$12/100)</f>
        <v>75.952800000000011</v>
      </c>
      <c r="M78" s="119">
        <f>M30*(1+NASTAVENIE!$D$12/100)</f>
        <v>77.761200000000002</v>
      </c>
      <c r="N78" s="119">
        <f>N30*(1+NASTAVENIE!$D$12/100)</f>
        <v>79.569600000000008</v>
      </c>
      <c r="O78" s="119">
        <f>O30*(1+NASTAVENIE!$D$12/100)</f>
        <v>82.282200000000003</v>
      </c>
      <c r="P78" s="119">
        <f>P30*(1+NASTAVENIE!$D$12/100)</f>
        <v>84.090599999999995</v>
      </c>
      <c r="Q78" s="119">
        <f>Q30*(1+NASTAVENIE!$D$12/100)</f>
        <v>86.80319999999999</v>
      </c>
      <c r="R78" s="119">
        <f>R30*(1+NASTAVENIE!$D$12/100)</f>
        <v>88.611599999999996</v>
      </c>
      <c r="S78" s="119">
        <f>S30*(1+NASTAVENIE!$D$12/100)</f>
        <v>91.324200000000005</v>
      </c>
      <c r="T78" s="119">
        <f>T30*(1+NASTAVENIE!$D$12/100)</f>
        <v>93.132599999999996</v>
      </c>
      <c r="U78" s="119">
        <f>U30*(1+NASTAVENIE!$D$12/100)</f>
        <v>94.941000000000003</v>
      </c>
      <c r="V78" s="119">
        <f>V30*(1+NASTAVENIE!$D$12/100)</f>
        <v>96.749400000000009</v>
      </c>
    </row>
    <row r="79" spans="1:22">
      <c r="A79" s="118">
        <v>500</v>
      </c>
      <c r="B79" s="119">
        <f>B31*(1+NASTAVENIE!$D$12/100)</f>
        <v>64.1982</v>
      </c>
      <c r="C79" s="119">
        <f>C31*(1+NASTAVENIE!$D$12/100)</f>
        <v>65.102400000000003</v>
      </c>
      <c r="D79" s="119">
        <f>D31*(1+NASTAVENIE!$D$12/100)</f>
        <v>66.006600000000006</v>
      </c>
      <c r="E79" s="119">
        <f>E31*(1+NASTAVENIE!$D$12/100)</f>
        <v>66.910800000000009</v>
      </c>
      <c r="F79" s="119">
        <f>F31*(1+NASTAVENIE!$D$12/100)</f>
        <v>69.623400000000004</v>
      </c>
      <c r="G79" s="119">
        <f>G31*(1+NASTAVENIE!$D$12/100)</f>
        <v>71.43180000000001</v>
      </c>
      <c r="H79" s="119">
        <f>H31*(1+NASTAVENIE!$D$12/100)</f>
        <v>74.144400000000005</v>
      </c>
      <c r="I79" s="119">
        <f>I31*(1+NASTAVENIE!$D$12/100)</f>
        <v>76.857000000000014</v>
      </c>
      <c r="J79" s="119">
        <f>J31*(1+NASTAVENIE!$D$12/100)</f>
        <v>79.569600000000008</v>
      </c>
      <c r="K79" s="119">
        <f>K31*(1+NASTAVENIE!$D$12/100)</f>
        <v>81.378</v>
      </c>
      <c r="L79" s="119">
        <f>L31*(1+NASTAVENIE!$D$12/100)</f>
        <v>84.090599999999995</v>
      </c>
      <c r="M79" s="119">
        <f>M31*(1+NASTAVENIE!$D$12/100)</f>
        <v>86.80319999999999</v>
      </c>
      <c r="N79" s="119">
        <f>N31*(1+NASTAVENIE!$D$12/100)</f>
        <v>88.611599999999996</v>
      </c>
      <c r="O79" s="119">
        <f>O31*(1+NASTAVENIE!$D$12/100)</f>
        <v>91.324200000000005</v>
      </c>
      <c r="P79" s="119">
        <f>P31*(1+NASTAVENIE!$D$12/100)</f>
        <v>94.036800000000014</v>
      </c>
      <c r="Q79" s="119">
        <f>Q31*(1+NASTAVENIE!$D$12/100)</f>
        <v>96.749400000000009</v>
      </c>
      <c r="R79" s="119">
        <f>R31*(1+NASTAVENIE!$D$12/100)</f>
        <v>98.5578</v>
      </c>
      <c r="S79" s="119">
        <f>S31*(1+NASTAVENIE!$D$12/100)</f>
        <v>101.27040000000001</v>
      </c>
      <c r="T79" s="119">
        <f>T31*(1+NASTAVENIE!$D$12/100)</f>
        <v>103.98299999999999</v>
      </c>
      <c r="U79" s="119">
        <f>U31*(1+NASTAVENIE!$D$12/100)</f>
        <v>105.79139999999998</v>
      </c>
      <c r="V79" s="119">
        <f>V31*(1+NASTAVENIE!$D$12/100)</f>
        <v>108.50400000000002</v>
      </c>
    </row>
    <row r="80" spans="1:22">
      <c r="A80" s="118">
        <v>600</v>
      </c>
      <c r="B80" s="119">
        <f>B32*(1+NASTAVENIE!$D$12/100)</f>
        <v>66.006600000000006</v>
      </c>
      <c r="C80" s="119">
        <f>C32*(1+NASTAVENIE!$D$12/100)</f>
        <v>66.910800000000009</v>
      </c>
      <c r="D80" s="119">
        <f>D32*(1+NASTAVENIE!$D$12/100)</f>
        <v>69.623400000000004</v>
      </c>
      <c r="E80" s="119">
        <f>E32*(1+NASTAVENIE!$D$12/100)</f>
        <v>72.335999999999999</v>
      </c>
      <c r="F80" s="119">
        <f>F32*(1+NASTAVENIE!$D$12/100)</f>
        <v>75.048599999999993</v>
      </c>
      <c r="G80" s="119">
        <f>G32*(1+NASTAVENIE!$D$12/100)</f>
        <v>77.761200000000002</v>
      </c>
      <c r="H80" s="119">
        <f>H32*(1+NASTAVENIE!$D$12/100)</f>
        <v>80.473800000000011</v>
      </c>
      <c r="I80" s="119">
        <f>I32*(1+NASTAVENIE!$D$12/100)</f>
        <v>83.186400000000006</v>
      </c>
      <c r="J80" s="119">
        <f>J32*(1+NASTAVENIE!$D$12/100)</f>
        <v>86.80319999999999</v>
      </c>
      <c r="K80" s="119">
        <f>K32*(1+NASTAVENIE!$D$12/100)</f>
        <v>88.611599999999996</v>
      </c>
      <c r="L80" s="119">
        <f>L32*(1+NASTAVENIE!$D$12/100)</f>
        <v>92.228399999999993</v>
      </c>
      <c r="M80" s="119">
        <f>M32*(1+NASTAVENIE!$D$12/100)</f>
        <v>94.036800000000014</v>
      </c>
      <c r="N80" s="119">
        <f>N32*(1+NASTAVENIE!$D$12/100)</f>
        <v>97.653600000000012</v>
      </c>
      <c r="O80" s="119">
        <f>O32*(1+NASTAVENIE!$D$12/100)</f>
        <v>99.462000000000003</v>
      </c>
      <c r="P80" s="119">
        <f>P32*(1+NASTAVENIE!$D$12/100)</f>
        <v>103.0788</v>
      </c>
      <c r="Q80" s="119">
        <f>Q32*(1+NASTAVENIE!$D$12/100)</f>
        <v>105.79139999999998</v>
      </c>
      <c r="R80" s="119">
        <f>R32*(1+NASTAVENIE!$D$12/100)</f>
        <v>108.50400000000002</v>
      </c>
      <c r="S80" s="119">
        <f>S32*(1+NASTAVENIE!$D$12/100)</f>
        <v>111.21660000000001</v>
      </c>
      <c r="T80" s="119">
        <f>T32*(1+NASTAVENIE!$D$12/100)</f>
        <v>113.92920000000001</v>
      </c>
      <c r="U80" s="119">
        <f>U32*(1+NASTAVENIE!$D$12/100)</f>
        <v>116.6418</v>
      </c>
      <c r="V80" s="119">
        <f>V32*(1+NASTAVENIE!$D$12/100)</f>
        <v>119.3544</v>
      </c>
    </row>
    <row r="81" spans="1:22">
      <c r="A81" s="118">
        <v>700</v>
      </c>
      <c r="B81" s="119">
        <f>B33*(1+NASTAVENIE!$D$12/100)</f>
        <v>68.719200000000001</v>
      </c>
      <c r="C81" s="119">
        <f>C33*(1+NASTAVENIE!$D$12/100)</f>
        <v>71.43180000000001</v>
      </c>
      <c r="D81" s="119">
        <f>D33*(1+NASTAVENIE!$D$12/100)</f>
        <v>75.048599999999993</v>
      </c>
      <c r="E81" s="119">
        <f>E33*(1+NASTAVENIE!$D$12/100)</f>
        <v>77.761200000000002</v>
      </c>
      <c r="F81" s="119">
        <f>F33*(1+NASTAVENIE!$D$12/100)</f>
        <v>80.473800000000011</v>
      </c>
      <c r="G81" s="119">
        <f>G33*(1+NASTAVENIE!$D$12/100)</f>
        <v>84.090599999999995</v>
      </c>
      <c r="H81" s="119">
        <f>H33*(1+NASTAVENIE!$D$12/100)</f>
        <v>86.80319999999999</v>
      </c>
      <c r="I81" s="119">
        <f>I33*(1+NASTAVENIE!$D$12/100)</f>
        <v>90.42</v>
      </c>
      <c r="J81" s="119">
        <f>J33*(1+NASTAVENIE!$D$12/100)</f>
        <v>93.132599999999996</v>
      </c>
      <c r="K81" s="119">
        <f>K33*(1+NASTAVENIE!$D$12/100)</f>
        <v>96.749400000000009</v>
      </c>
      <c r="L81" s="119">
        <f>L33*(1+NASTAVENIE!$D$12/100)</f>
        <v>99.462000000000003</v>
      </c>
      <c r="M81" s="119">
        <f>M33*(1+NASTAVENIE!$D$12/100)</f>
        <v>102.17460000000001</v>
      </c>
      <c r="N81" s="119">
        <f>N33*(1+NASTAVENIE!$D$12/100)</f>
        <v>105.79139999999998</v>
      </c>
      <c r="O81" s="119">
        <f>O33*(1+NASTAVENIE!$D$12/100)</f>
        <v>108.50400000000002</v>
      </c>
      <c r="P81" s="119">
        <f>P33*(1+NASTAVENIE!$D$12/100)</f>
        <v>112.12080000000002</v>
      </c>
      <c r="Q81" s="119">
        <f>Q33*(1+NASTAVENIE!$D$12/100)</f>
        <v>114.8334</v>
      </c>
      <c r="R81" s="119">
        <f>R33*(1+NASTAVENIE!$D$12/100)</f>
        <v>118.4502</v>
      </c>
      <c r="S81" s="119">
        <f>S33*(1+NASTAVENIE!$D$12/100)</f>
        <v>121.1628</v>
      </c>
      <c r="T81" s="119">
        <f>T33*(1+NASTAVENIE!$D$12/100)</f>
        <v>123.8754</v>
      </c>
      <c r="U81" s="119">
        <f>U33*(1+NASTAVENIE!$D$12/100)</f>
        <v>127.4922</v>
      </c>
      <c r="V81" s="119">
        <f>V33*(1+NASTAVENIE!$D$12/100)</f>
        <v>130.20480000000001</v>
      </c>
    </row>
    <row r="82" spans="1:22">
      <c r="A82" s="118">
        <v>800</v>
      </c>
      <c r="B82" s="119">
        <f>B34*(1+NASTAVENIE!$D$12/100)</f>
        <v>74.144400000000005</v>
      </c>
      <c r="C82" s="119">
        <f>C34*(1+NASTAVENIE!$D$12/100)</f>
        <v>76.857000000000014</v>
      </c>
      <c r="D82" s="119">
        <f>D34*(1+NASTAVENIE!$D$12/100)</f>
        <v>80.473800000000011</v>
      </c>
      <c r="E82" s="119">
        <f>E34*(1+NASTAVENIE!$D$12/100)</f>
        <v>84.090599999999995</v>
      </c>
      <c r="F82" s="119">
        <f>F34*(1+NASTAVENIE!$D$12/100)</f>
        <v>87.707400000000007</v>
      </c>
      <c r="G82" s="119">
        <f>G34*(1+NASTAVENIE!$D$12/100)</f>
        <v>90.42</v>
      </c>
      <c r="H82" s="119">
        <f>H34*(1+NASTAVENIE!$D$12/100)</f>
        <v>94.036800000000014</v>
      </c>
      <c r="I82" s="119">
        <f>I34*(1+NASTAVENIE!$D$12/100)</f>
        <v>97.653600000000012</v>
      </c>
      <c r="J82" s="119">
        <f>J34*(1+NASTAVENIE!$D$12/100)</f>
        <v>101.27040000000001</v>
      </c>
      <c r="K82" s="119">
        <f>K34*(1+NASTAVENIE!$D$12/100)</f>
        <v>103.98299999999999</v>
      </c>
      <c r="L82" s="119">
        <f>L34*(1+NASTAVENIE!$D$12/100)</f>
        <v>107.59980000000002</v>
      </c>
      <c r="M82" s="119">
        <f>M34*(1+NASTAVENIE!$D$12/100)</f>
        <v>111.21660000000001</v>
      </c>
      <c r="N82" s="119">
        <f>N34*(1+NASTAVENIE!$D$12/100)</f>
        <v>114.8334</v>
      </c>
      <c r="O82" s="119">
        <f>O34*(1+NASTAVENIE!$D$12/100)</f>
        <v>117.54600000000001</v>
      </c>
      <c r="P82" s="119">
        <f>P34*(1+NASTAVENIE!$D$12/100)</f>
        <v>121.1628</v>
      </c>
      <c r="Q82" s="119">
        <f>Q34*(1+NASTAVENIE!$D$12/100)</f>
        <v>124.7796</v>
      </c>
      <c r="R82" s="119">
        <f>R34*(1+NASTAVENIE!$D$12/100)</f>
        <v>128.3964</v>
      </c>
      <c r="S82" s="119">
        <f>S34*(1+NASTAVENIE!$D$12/100)</f>
        <v>131.10900000000001</v>
      </c>
      <c r="T82" s="119">
        <f>T34*(1+NASTAVENIE!$D$12/100)</f>
        <v>134.72580000000002</v>
      </c>
      <c r="U82" s="119">
        <f>U34*(1+NASTAVENIE!$D$12/100)</f>
        <v>138.3426</v>
      </c>
      <c r="V82" s="119">
        <f>V34*(1+NASTAVENIE!$D$12/100)</f>
        <v>141.95939999999999</v>
      </c>
    </row>
    <row r="83" spans="1:22">
      <c r="A83" s="118">
        <v>900</v>
      </c>
      <c r="B83" s="119">
        <f>B35*(1+NASTAVENIE!$D$12/100)</f>
        <v>78.665400000000005</v>
      </c>
      <c r="C83" s="119">
        <f>C35*(1+NASTAVENIE!$D$12/100)</f>
        <v>82.282200000000003</v>
      </c>
      <c r="D83" s="119">
        <f>D35*(1+NASTAVENIE!$D$12/100)</f>
        <v>85.899000000000001</v>
      </c>
      <c r="E83" s="119">
        <f>E35*(1+NASTAVENIE!$D$12/100)</f>
        <v>89.515800000000013</v>
      </c>
      <c r="F83" s="119">
        <f>F35*(1+NASTAVENIE!$D$12/100)</f>
        <v>93.132599999999996</v>
      </c>
      <c r="G83" s="119">
        <f>G35*(1+NASTAVENIE!$D$12/100)</f>
        <v>97.653600000000012</v>
      </c>
      <c r="H83" s="119">
        <f>H35*(1+NASTAVENIE!$D$12/100)</f>
        <v>101.27040000000001</v>
      </c>
      <c r="I83" s="119">
        <f>I35*(1+NASTAVENIE!$D$12/100)</f>
        <v>104.88719999999999</v>
      </c>
      <c r="J83" s="119">
        <f>J35*(1+NASTAVENIE!$D$12/100)</f>
        <v>108.50400000000002</v>
      </c>
      <c r="K83" s="119">
        <f>K35*(1+NASTAVENIE!$D$12/100)</f>
        <v>112.12080000000002</v>
      </c>
      <c r="L83" s="119">
        <f>L35*(1+NASTAVENIE!$D$12/100)</f>
        <v>115.73760000000001</v>
      </c>
      <c r="M83" s="119">
        <f>M35*(1+NASTAVENIE!$D$12/100)</f>
        <v>119.3544</v>
      </c>
      <c r="N83" s="119">
        <f>N35*(1+NASTAVENIE!$D$12/100)</f>
        <v>122.9712</v>
      </c>
      <c r="O83" s="119">
        <f>O35*(1+NASTAVENIE!$D$12/100)</f>
        <v>126.58799999999999</v>
      </c>
      <c r="P83" s="119">
        <f>P35*(1+NASTAVENIE!$D$12/100)</f>
        <v>130.20480000000001</v>
      </c>
      <c r="Q83" s="119">
        <f>Q35*(1+NASTAVENIE!$D$12/100)</f>
        <v>134.72580000000002</v>
      </c>
      <c r="R83" s="119">
        <f>R35*(1+NASTAVENIE!$D$12/100)</f>
        <v>138.3426</v>
      </c>
      <c r="S83" s="119">
        <f>S35*(1+NASTAVENIE!$D$12/100)</f>
        <v>141.95939999999999</v>
      </c>
      <c r="T83" s="119">
        <f>T35*(1+NASTAVENIE!$D$12/100)</f>
        <v>145.5762</v>
      </c>
      <c r="U83" s="119">
        <f>U35*(1+NASTAVENIE!$D$12/100)</f>
        <v>149.19300000000001</v>
      </c>
      <c r="V83" s="119">
        <f>V35*(1+NASTAVENIE!$D$12/100)</f>
        <v>152.80980000000002</v>
      </c>
    </row>
    <row r="84" spans="1:22">
      <c r="A84" s="118">
        <v>1000</v>
      </c>
      <c r="B84" s="119">
        <f>B36*(1+NASTAVENIE!$D$12/100)</f>
        <v>83.186400000000006</v>
      </c>
      <c r="C84" s="119">
        <f>C36*(1+NASTAVENIE!$D$12/100)</f>
        <v>87.707400000000007</v>
      </c>
      <c r="D84" s="119">
        <f>D36*(1+NASTAVENIE!$D$12/100)</f>
        <v>92.228399999999993</v>
      </c>
      <c r="E84" s="119">
        <f>E36*(1+NASTAVENIE!$D$12/100)</f>
        <v>95.845200000000006</v>
      </c>
      <c r="F84" s="119">
        <f>F36*(1+NASTAVENIE!$D$12/100)</f>
        <v>99.462000000000003</v>
      </c>
      <c r="G84" s="119">
        <f>G36*(1+NASTAVENIE!$D$12/100)</f>
        <v>103.98299999999999</v>
      </c>
      <c r="H84" s="119">
        <f>H36*(1+NASTAVENIE!$D$12/100)</f>
        <v>110.3124</v>
      </c>
      <c r="I84" s="119">
        <f>I36*(1+NASTAVENIE!$D$12/100)</f>
        <v>112.12080000000002</v>
      </c>
      <c r="J84" s="119">
        <f>J36*(1+NASTAVENIE!$D$12/100)</f>
        <v>115.73760000000001</v>
      </c>
      <c r="K84" s="119">
        <f>K36*(1+NASTAVENIE!$D$12/100)</f>
        <v>120.25860000000002</v>
      </c>
      <c r="L84" s="119">
        <f>L36*(1+NASTAVENIE!$D$12/100)</f>
        <v>123.8754</v>
      </c>
      <c r="M84" s="119">
        <f>M36*(1+NASTAVENIE!$D$12/100)</f>
        <v>128.3964</v>
      </c>
      <c r="N84" s="119">
        <f>N36*(1+NASTAVENIE!$D$12/100)</f>
        <v>132.01320000000001</v>
      </c>
      <c r="O84" s="119">
        <f>O36*(1+NASTAVENIE!$D$12/100)</f>
        <v>135.63000000000002</v>
      </c>
      <c r="P84" s="119">
        <f>P36*(1+NASTAVENIE!$D$12/100)</f>
        <v>139.24680000000001</v>
      </c>
      <c r="Q84" s="119">
        <f>Q36*(1+NASTAVENIE!$D$12/100)</f>
        <v>143.76779999999999</v>
      </c>
      <c r="R84" s="119">
        <f>R36*(1+NASTAVENIE!$D$12/100)</f>
        <v>147.38460000000001</v>
      </c>
      <c r="S84" s="119">
        <f>S36*(1+NASTAVENIE!$D$12/100)</f>
        <v>151.90560000000002</v>
      </c>
      <c r="T84" s="119">
        <f>T36*(1+NASTAVENIE!$D$12/100)</f>
        <v>155.5224</v>
      </c>
      <c r="U84" s="119">
        <f>U36*(1+NASTAVENIE!$D$12/100)</f>
        <v>160.04339999999999</v>
      </c>
      <c r="V84" s="119">
        <f>V36*(1+NASTAVENIE!$D$12/100)</f>
        <v>168.18119999999999</v>
      </c>
    </row>
    <row r="85" spans="1:22">
      <c r="A85" s="118">
        <v>1100</v>
      </c>
      <c r="B85" s="119">
        <f>B37*(1+NASTAVENIE!$D$12/100)</f>
        <v>88.611599999999996</v>
      </c>
      <c r="C85" s="119">
        <f>C37*(1+NASTAVENIE!$D$12/100)</f>
        <v>92.228399999999993</v>
      </c>
      <c r="D85" s="119">
        <f>D37*(1+NASTAVENIE!$D$12/100)</f>
        <v>96.749400000000009</v>
      </c>
      <c r="E85" s="119">
        <f>E37*(1+NASTAVENIE!$D$12/100)</f>
        <v>101.27040000000001</v>
      </c>
      <c r="F85" s="119">
        <f>F37*(1+NASTAVENIE!$D$12/100)</f>
        <v>105.79139999999998</v>
      </c>
      <c r="G85" s="119">
        <f>G37*(1+NASTAVENIE!$D$12/100)</f>
        <v>109.40820000000001</v>
      </c>
      <c r="H85" s="119">
        <f>H37*(1+NASTAVENIE!$D$12/100)</f>
        <v>113.92920000000001</v>
      </c>
      <c r="I85" s="119">
        <f>I37*(1+NASTAVENIE!$D$12/100)</f>
        <v>118.4502</v>
      </c>
      <c r="J85" s="119">
        <f>J37*(1+NASTAVENIE!$D$12/100)</f>
        <v>122.9712</v>
      </c>
      <c r="K85" s="119">
        <f>K37*(1+NASTAVENIE!$D$12/100)</f>
        <v>127.4922</v>
      </c>
      <c r="L85" s="119">
        <f>L37*(1+NASTAVENIE!$D$12/100)</f>
        <v>131.10900000000001</v>
      </c>
      <c r="M85" s="119">
        <f>M37*(1+NASTAVENIE!$D$12/100)</f>
        <v>135.63000000000002</v>
      </c>
      <c r="N85" s="119">
        <f>N37*(1+NASTAVENIE!$D$12/100)</f>
        <v>140.15100000000001</v>
      </c>
      <c r="O85" s="119">
        <f>O37*(1+NASTAVENIE!$D$12/100)</f>
        <v>144.672</v>
      </c>
      <c r="P85" s="119">
        <f>P37*(1+NASTAVENIE!$D$12/100)</f>
        <v>148.28880000000001</v>
      </c>
      <c r="Q85" s="119">
        <f>Q37*(1+NASTAVENIE!$D$12/100)</f>
        <v>152.80980000000002</v>
      </c>
      <c r="R85" s="119">
        <f>R37*(1+NASTAVENIE!$D$12/100)</f>
        <v>157.33080000000001</v>
      </c>
      <c r="S85" s="119">
        <f>S37*(1+NASTAVENIE!$D$12/100)</f>
        <v>161.85180000000003</v>
      </c>
      <c r="T85" s="119">
        <f>T37*(1+NASTAVENIE!$D$12/100)</f>
        <v>166.37280000000001</v>
      </c>
      <c r="U85" s="119">
        <f>U37*(1+NASTAVENIE!$D$12/100)</f>
        <v>169.98960000000002</v>
      </c>
      <c r="V85" s="119">
        <f>V37*(1+NASTAVENIE!$D$12/100)</f>
        <v>174.51060000000001</v>
      </c>
    </row>
    <row r="86" spans="1:22">
      <c r="A86" s="118">
        <v>1200</v>
      </c>
      <c r="B86" s="119">
        <f>B38*(1+NASTAVENIE!$D$12/100)</f>
        <v>93.132599999999996</v>
      </c>
      <c r="C86" s="119">
        <f>C38*(1+NASTAVENIE!$D$12/100)</f>
        <v>97.653600000000012</v>
      </c>
      <c r="D86" s="119">
        <f>D38*(1+NASTAVENIE!$D$12/100)</f>
        <v>103.0788</v>
      </c>
      <c r="E86" s="119">
        <f>E38*(1+NASTAVENIE!$D$12/100)</f>
        <v>106.69560000000003</v>
      </c>
      <c r="F86" s="119">
        <f>F38*(1+NASTAVENIE!$D$12/100)</f>
        <v>112.12080000000002</v>
      </c>
      <c r="G86" s="119">
        <f>G38*(1+NASTAVENIE!$D$12/100)</f>
        <v>115.73760000000001</v>
      </c>
      <c r="H86" s="119">
        <f>H38*(1+NASTAVENIE!$D$12/100)</f>
        <v>121.1628</v>
      </c>
      <c r="I86" s="119">
        <f>I38*(1+NASTAVENIE!$D$12/100)</f>
        <v>125.68380000000001</v>
      </c>
      <c r="J86" s="119">
        <f>J38*(1+NASTAVENIE!$D$12/100)</f>
        <v>130.20480000000001</v>
      </c>
      <c r="K86" s="119">
        <f>K38*(1+NASTAVENIE!$D$12/100)</f>
        <v>134.72580000000002</v>
      </c>
      <c r="L86" s="119">
        <f>L38*(1+NASTAVENIE!$D$12/100)</f>
        <v>140.15100000000001</v>
      </c>
      <c r="M86" s="119">
        <f>M38*(1+NASTAVENIE!$D$12/100)</f>
        <v>143.76779999999999</v>
      </c>
      <c r="N86" s="119">
        <f>N38*(1+NASTAVENIE!$D$12/100)</f>
        <v>149.19300000000001</v>
      </c>
      <c r="O86" s="119">
        <f>O38*(1+NASTAVENIE!$D$12/100)</f>
        <v>152.80980000000002</v>
      </c>
      <c r="P86" s="119">
        <f>P38*(1+NASTAVENIE!$D$12/100)</f>
        <v>158.23500000000001</v>
      </c>
      <c r="Q86" s="119">
        <f>Q38*(1+NASTAVENIE!$D$12/100)</f>
        <v>162.756</v>
      </c>
      <c r="R86" s="119">
        <f>R38*(1+NASTAVENIE!$D$12/100)</f>
        <v>167.27700000000002</v>
      </c>
      <c r="S86" s="119">
        <f>S38*(1+NASTAVENIE!$D$12/100)</f>
        <v>171.798</v>
      </c>
      <c r="T86" s="119">
        <f>T38*(1+NASTAVENIE!$D$12/100)</f>
        <v>177.22319999999999</v>
      </c>
      <c r="U86" s="119">
        <f>U38*(1+NASTAVENIE!$D$12/100)</f>
        <v>180.84</v>
      </c>
      <c r="V86" s="119">
        <f>V38*(1+NASTAVENIE!$D$12/100)</f>
        <v>186.26519999999999</v>
      </c>
    </row>
    <row r="87" spans="1:22">
      <c r="A87" s="118">
        <v>1300</v>
      </c>
      <c r="B87" s="119">
        <f>B39*(1+NASTAVENIE!$D$12/100)</f>
        <v>98.5578</v>
      </c>
      <c r="C87" s="119">
        <f>C39*(1+NASTAVENIE!$D$12/100)</f>
        <v>103.0788</v>
      </c>
      <c r="D87" s="119">
        <f>D39*(1+NASTAVENIE!$D$12/100)</f>
        <v>107.59980000000002</v>
      </c>
      <c r="E87" s="119">
        <f>E39*(1+NASTAVENIE!$D$12/100)</f>
        <v>113.02500000000001</v>
      </c>
      <c r="F87" s="119">
        <f>F39*(1+NASTAVENIE!$D$12/100)</f>
        <v>118.4502</v>
      </c>
      <c r="G87" s="119">
        <f>G39*(1+NASTAVENIE!$D$12/100)</f>
        <v>122.9712</v>
      </c>
      <c r="H87" s="119">
        <f>H39*(1+NASTAVENIE!$D$12/100)</f>
        <v>127.4922</v>
      </c>
      <c r="I87" s="119">
        <f>I39*(1+NASTAVENIE!$D$12/100)</f>
        <v>132.91740000000001</v>
      </c>
      <c r="J87" s="119">
        <f>J39*(1+NASTAVENIE!$D$12/100)</f>
        <v>137.4384</v>
      </c>
      <c r="K87" s="119">
        <f>K39*(1+NASTAVENIE!$D$12/100)</f>
        <v>142.86360000000002</v>
      </c>
      <c r="L87" s="119">
        <f>L39*(1+NASTAVENIE!$D$12/100)</f>
        <v>147.38460000000001</v>
      </c>
      <c r="M87" s="119">
        <f>M39*(1+NASTAVENIE!$D$12/100)</f>
        <v>152.80980000000002</v>
      </c>
      <c r="N87" s="119">
        <f>N39*(1+NASTAVENIE!$D$12/100)</f>
        <v>157.33080000000001</v>
      </c>
      <c r="O87" s="119">
        <f>O39*(1+NASTAVENIE!$D$12/100)</f>
        <v>161.85180000000003</v>
      </c>
      <c r="P87" s="119">
        <f>P39*(1+NASTAVENIE!$D$12/100)</f>
        <v>167.27700000000002</v>
      </c>
      <c r="Q87" s="119">
        <f>Q39*(1+NASTAVENIE!$D$12/100)</f>
        <v>172.7022</v>
      </c>
      <c r="R87" s="119">
        <f>R39*(1+NASTAVENIE!$D$12/100)</f>
        <v>177.22319999999999</v>
      </c>
      <c r="S87" s="119">
        <f>S39*(1+NASTAVENIE!$D$12/100)</f>
        <v>181.74420000000001</v>
      </c>
      <c r="T87" s="119">
        <f>T39*(1+NASTAVENIE!$D$12/100)</f>
        <v>187.1694</v>
      </c>
      <c r="U87" s="119">
        <f>U39*(1+NASTAVENIE!$D$12/100)</f>
        <v>191.69040000000001</v>
      </c>
      <c r="V87" s="119">
        <f>V39*(1+NASTAVENIE!$D$12/100)</f>
        <v>197.1156</v>
      </c>
    </row>
    <row r="88" spans="1:22">
      <c r="A88" s="118">
        <v>1400</v>
      </c>
      <c r="B88" s="119">
        <f>B40*(1+NASTAVENIE!$D$12/100)</f>
        <v>103.0788</v>
      </c>
      <c r="C88" s="119">
        <f>C40*(1+NASTAVENIE!$D$12/100)</f>
        <v>108.50400000000002</v>
      </c>
      <c r="D88" s="119">
        <f>D40*(1+NASTAVENIE!$D$12/100)</f>
        <v>113.92920000000001</v>
      </c>
      <c r="E88" s="119">
        <f>E40*(1+NASTAVENIE!$D$12/100)</f>
        <v>119.3544</v>
      </c>
      <c r="F88" s="119">
        <f>F40*(1+NASTAVENIE!$D$12/100)</f>
        <v>123.8754</v>
      </c>
      <c r="G88" s="119">
        <f>G40*(1+NASTAVENIE!$D$12/100)</f>
        <v>129.30060000000003</v>
      </c>
      <c r="H88" s="119">
        <f>H40*(1+NASTAVENIE!$D$12/100)</f>
        <v>133.82160000000002</v>
      </c>
      <c r="I88" s="119">
        <f>I40*(1+NASTAVENIE!$D$12/100)</f>
        <v>140.15100000000001</v>
      </c>
      <c r="J88" s="119">
        <f>J40*(1+NASTAVENIE!$D$12/100)</f>
        <v>144.672</v>
      </c>
      <c r="K88" s="119">
        <f>K40*(1+NASTAVENIE!$D$12/100)</f>
        <v>150.09719999999999</v>
      </c>
      <c r="L88" s="119">
        <f>L40*(1+NASTAVENIE!$D$12/100)</f>
        <v>155.5224</v>
      </c>
      <c r="M88" s="119">
        <f>M40*(1+NASTAVENIE!$D$12/100)</f>
        <v>160.94760000000002</v>
      </c>
      <c r="N88" s="119">
        <f>N40*(1+NASTAVENIE!$D$12/100)</f>
        <v>165.46860000000001</v>
      </c>
      <c r="O88" s="119">
        <f>O40*(1+NASTAVENIE!$D$12/100)</f>
        <v>170.8938</v>
      </c>
      <c r="P88" s="119">
        <f>P40*(1+NASTAVENIE!$D$12/100)</f>
        <v>176.31899999999999</v>
      </c>
      <c r="Q88" s="119">
        <f>Q40*(1+NASTAVENIE!$D$12/100)</f>
        <v>181.74420000000001</v>
      </c>
      <c r="R88" s="119">
        <f>R40*(1+NASTAVENIE!$D$12/100)</f>
        <v>187.1694</v>
      </c>
      <c r="S88" s="119">
        <f>S40*(1+NASTAVENIE!$D$12/100)</f>
        <v>192.59460000000004</v>
      </c>
      <c r="T88" s="119">
        <f>T40*(1+NASTAVENIE!$D$12/100)</f>
        <v>197.1156</v>
      </c>
      <c r="U88" s="119">
        <f>U40*(1+NASTAVENIE!$D$12/100)</f>
        <v>202.54080000000002</v>
      </c>
      <c r="V88" s="119">
        <f>V40*(1+NASTAVENIE!$D$12/100)</f>
        <v>207.96599999999998</v>
      </c>
    </row>
    <row r="89" spans="1:22">
      <c r="A89" s="118">
        <v>1500</v>
      </c>
      <c r="B89" s="119">
        <f>B41*(1+NASTAVENIE!$D$12/100)</f>
        <v>108.50400000000002</v>
      </c>
      <c r="C89" s="119">
        <f>C41*(1+NASTAVENIE!$D$12/100)</f>
        <v>113.92920000000001</v>
      </c>
      <c r="D89" s="119">
        <f>D41*(1+NASTAVENIE!$D$12/100)</f>
        <v>119.3544</v>
      </c>
      <c r="E89" s="119">
        <f>E41*(1+NASTAVENIE!$D$12/100)</f>
        <v>124.7796</v>
      </c>
      <c r="F89" s="119">
        <f>F41*(1+NASTAVENIE!$D$12/100)</f>
        <v>130.20480000000001</v>
      </c>
      <c r="G89" s="119">
        <f>G41*(1+NASTAVENIE!$D$12/100)</f>
        <v>135.63000000000002</v>
      </c>
      <c r="H89" s="119">
        <f>H41*(1+NASTAVENIE!$D$12/100)</f>
        <v>141.05520000000001</v>
      </c>
      <c r="I89" s="119">
        <f>I41*(1+NASTAVENIE!$D$12/100)</f>
        <v>147.38460000000001</v>
      </c>
      <c r="J89" s="119">
        <f>J41*(1+NASTAVENIE!$D$12/100)</f>
        <v>152.80980000000002</v>
      </c>
      <c r="K89" s="119">
        <f>K41*(1+NASTAVENIE!$D$12/100)</f>
        <v>158.23500000000001</v>
      </c>
      <c r="L89" s="119">
        <f>L41*(1+NASTAVENIE!$D$12/100)</f>
        <v>163.6602</v>
      </c>
      <c r="M89" s="119">
        <f>M41*(1+NASTAVENIE!$D$12/100)</f>
        <v>169.08539999999999</v>
      </c>
      <c r="N89" s="119">
        <f>N41*(1+NASTAVENIE!$D$12/100)</f>
        <v>174.51060000000001</v>
      </c>
      <c r="O89" s="119">
        <f>O41*(1+NASTAVENIE!$D$12/100)</f>
        <v>179.93580000000003</v>
      </c>
      <c r="P89" s="119">
        <f>P41*(1+NASTAVENIE!$D$12/100)</f>
        <v>186.26519999999999</v>
      </c>
      <c r="Q89" s="119">
        <f>Q41*(1+NASTAVENIE!$D$12/100)</f>
        <v>191.69040000000001</v>
      </c>
      <c r="R89" s="119">
        <f>R41*(1+NASTAVENIE!$D$12/100)</f>
        <v>197.1156</v>
      </c>
      <c r="S89" s="119">
        <f>S41*(1+NASTAVENIE!$D$12/100)</f>
        <v>202.54080000000002</v>
      </c>
      <c r="T89" s="119">
        <f>T41*(1+NASTAVENIE!$D$12/100)</f>
        <v>207.96599999999998</v>
      </c>
      <c r="U89" s="119">
        <f>U41*(1+NASTAVENIE!$D$12/100)</f>
        <v>213.39120000000005</v>
      </c>
      <c r="V89" s="119">
        <f>V41*(1+NASTAVENIE!$D$12/100)</f>
        <v>218.81640000000002</v>
      </c>
    </row>
    <row r="90" spans="1:22">
      <c r="A90" s="118">
        <v>1600</v>
      </c>
      <c r="B90" s="119">
        <f>B42*(1+NASTAVENIE!$D$12/100)</f>
        <v>113.02500000000001</v>
      </c>
      <c r="C90" s="119">
        <f>C42*(1+NASTAVENIE!$D$12/100)</f>
        <v>118.4502</v>
      </c>
      <c r="D90" s="119">
        <f>D42*(1+NASTAVENIE!$D$12/100)</f>
        <v>124.7796</v>
      </c>
      <c r="E90" s="119">
        <f>E42*(1+NASTAVENIE!$D$12/100)</f>
        <v>130.20480000000001</v>
      </c>
      <c r="F90" s="119">
        <f>F42*(1+NASTAVENIE!$D$12/100)</f>
        <v>136.5342</v>
      </c>
      <c r="G90" s="119">
        <f>G42*(1+NASTAVENIE!$D$12/100)</f>
        <v>141.95939999999999</v>
      </c>
      <c r="H90" s="119">
        <f>H42*(1+NASTAVENIE!$D$12/100)</f>
        <v>148.28880000000001</v>
      </c>
      <c r="I90" s="119">
        <f>I42*(1+NASTAVENIE!$D$12/100)</f>
        <v>153.71400000000003</v>
      </c>
      <c r="J90" s="119">
        <f>J42*(1+NASTAVENIE!$D$12/100)</f>
        <v>160.04339999999999</v>
      </c>
      <c r="K90" s="119">
        <f>K42*(1+NASTAVENIE!$D$12/100)</f>
        <v>165.46860000000001</v>
      </c>
      <c r="L90" s="119">
        <f>L42*(1+NASTAVENIE!$D$12/100)</f>
        <v>171.798</v>
      </c>
      <c r="M90" s="119">
        <f>M42*(1+NASTAVENIE!$D$12/100)</f>
        <v>177.22319999999999</v>
      </c>
      <c r="N90" s="119">
        <f>N42*(1+NASTAVENIE!$D$12/100)</f>
        <v>183.55260000000001</v>
      </c>
      <c r="O90" s="119">
        <f>O42*(1+NASTAVENIE!$D$12/100)</f>
        <v>188.9778</v>
      </c>
      <c r="P90" s="119">
        <f>P42*(1+NASTAVENIE!$D$12/100)</f>
        <v>195.30720000000002</v>
      </c>
      <c r="Q90" s="119">
        <f>Q42*(1+NASTAVENIE!$D$12/100)</f>
        <v>200.73239999999998</v>
      </c>
      <c r="R90" s="119">
        <f>R42*(1+NASTAVENIE!$D$12/100)</f>
        <v>206.1576</v>
      </c>
      <c r="S90" s="119">
        <f>S42*(1+NASTAVENIE!$D$12/100)</f>
        <v>212.48699999999999</v>
      </c>
      <c r="T90" s="119">
        <f>T42*(1+NASTAVENIE!$D$12/100)</f>
        <v>217.91220000000001</v>
      </c>
      <c r="U90" s="119">
        <f>U42*(1+NASTAVENIE!$D$12/100)</f>
        <v>224.24160000000003</v>
      </c>
      <c r="V90" s="119">
        <f>V42*(1+NASTAVENIE!$D$12/100)</f>
        <v>229.66679999999999</v>
      </c>
    </row>
    <row r="91" spans="1:22">
      <c r="A91" s="118">
        <v>1700</v>
      </c>
      <c r="B91" s="119">
        <f>B43*(1+NASTAVENIE!$D$12/100)</f>
        <v>117.54600000000001</v>
      </c>
      <c r="C91" s="119">
        <f>C43*(1+NASTAVENIE!$D$12/100)</f>
        <v>123.8754</v>
      </c>
      <c r="D91" s="119">
        <f>D43*(1+NASTAVENIE!$D$12/100)</f>
        <v>130.20480000000001</v>
      </c>
      <c r="E91" s="119">
        <f>E43*(1+NASTAVENIE!$D$12/100)</f>
        <v>136.5342</v>
      </c>
      <c r="F91" s="119">
        <f>F43*(1+NASTAVENIE!$D$12/100)</f>
        <v>141.95939999999999</v>
      </c>
      <c r="G91" s="119">
        <f>G43*(1+NASTAVENIE!$D$12/100)</f>
        <v>148.28880000000001</v>
      </c>
      <c r="H91" s="119">
        <f>H43*(1+NASTAVENIE!$D$12/100)</f>
        <v>154.6182</v>
      </c>
      <c r="I91" s="119">
        <f>I43*(1+NASTAVENIE!$D$12/100)</f>
        <v>160.94760000000002</v>
      </c>
      <c r="J91" s="119">
        <f>J43*(1+NASTAVENIE!$D$12/100)</f>
        <v>167.27700000000002</v>
      </c>
      <c r="K91" s="119">
        <f>K43*(1+NASTAVENIE!$D$12/100)</f>
        <v>173.60639999999998</v>
      </c>
      <c r="L91" s="119">
        <f>L43*(1+NASTAVENIE!$D$12/100)</f>
        <v>179.03160000000003</v>
      </c>
      <c r="M91" s="119">
        <f>M43*(1+NASTAVENIE!$D$12/100)</f>
        <v>185.36099999999999</v>
      </c>
      <c r="N91" s="119">
        <f>N43*(1+NASTAVENIE!$D$12/100)</f>
        <v>191.69040000000001</v>
      </c>
      <c r="O91" s="119">
        <f>O43*(1+NASTAVENIE!$D$12/100)</f>
        <v>198.0198</v>
      </c>
      <c r="P91" s="119">
        <f>P43*(1+NASTAVENIE!$D$12/100)</f>
        <v>204.34920000000002</v>
      </c>
      <c r="Q91" s="119">
        <f>Q43*(1+NASTAVENIE!$D$12/100)</f>
        <v>210.67860000000002</v>
      </c>
      <c r="R91" s="119">
        <f>R43*(1+NASTAVENIE!$D$12/100)</f>
        <v>216.10379999999998</v>
      </c>
      <c r="S91" s="119">
        <f>S43*(1+NASTAVENIE!$D$12/100)</f>
        <v>222.43320000000003</v>
      </c>
      <c r="T91" s="119">
        <f>T43*(1+NASTAVENIE!$D$12/100)</f>
        <v>228.76259999999999</v>
      </c>
      <c r="U91" s="119">
        <f>U43*(1+NASTAVENIE!$D$12/100)</f>
        <v>235.09200000000001</v>
      </c>
      <c r="V91" s="119">
        <f>V43*(1+NASTAVENIE!$D$12/100)</f>
        <v>241.42140000000001</v>
      </c>
    </row>
    <row r="92" spans="1:22">
      <c r="A92" s="118">
        <v>1800</v>
      </c>
      <c r="B92" s="119">
        <f>B44*(1+NASTAVENIE!$D$12/100)</f>
        <v>122.9712</v>
      </c>
      <c r="C92" s="119">
        <f>C44*(1+NASTAVENIE!$D$12/100)</f>
        <v>129.30060000000003</v>
      </c>
      <c r="D92" s="119">
        <f>D44*(1+NASTAVENIE!$D$12/100)</f>
        <v>136.5342</v>
      </c>
      <c r="E92" s="119">
        <f>E44*(1+NASTAVENIE!$D$12/100)</f>
        <v>141.95939999999999</v>
      </c>
      <c r="F92" s="119">
        <f>F44*(1+NASTAVENIE!$D$12/100)</f>
        <v>149.19300000000001</v>
      </c>
      <c r="G92" s="119">
        <f>G44*(1+NASTAVENIE!$D$12/100)</f>
        <v>155.5224</v>
      </c>
      <c r="H92" s="119">
        <f>H44*(1+NASTAVENIE!$D$12/100)</f>
        <v>161.85180000000003</v>
      </c>
      <c r="I92" s="119">
        <f>I44*(1+NASTAVENIE!$D$12/100)</f>
        <v>168.18119999999999</v>
      </c>
      <c r="J92" s="119">
        <f>J44*(1+NASTAVENIE!$D$12/100)</f>
        <v>174.51060000000001</v>
      </c>
      <c r="K92" s="119">
        <f>K44*(1+NASTAVENIE!$D$12/100)</f>
        <v>180.84</v>
      </c>
      <c r="L92" s="119">
        <f>L44*(1+NASTAVENIE!$D$12/100)</f>
        <v>188.07360000000003</v>
      </c>
      <c r="M92" s="119">
        <f>M44*(1+NASTAVENIE!$D$12/100)</f>
        <v>193.49880000000002</v>
      </c>
      <c r="N92" s="119">
        <f>N44*(1+NASTAVENIE!$D$12/100)</f>
        <v>200.73239999999998</v>
      </c>
      <c r="O92" s="119">
        <f>O44*(1+NASTAVENIE!$D$12/100)</f>
        <v>207.06180000000001</v>
      </c>
      <c r="P92" s="119">
        <f>P44*(1+NASTAVENIE!$D$12/100)</f>
        <v>213.39120000000005</v>
      </c>
      <c r="Q92" s="119">
        <f>Q44*(1+NASTAVENIE!$D$12/100)</f>
        <v>219.72060000000002</v>
      </c>
      <c r="R92" s="119">
        <f>R44*(1+NASTAVENIE!$D$12/100)</f>
        <v>226.95420000000001</v>
      </c>
      <c r="S92" s="119">
        <f>S44*(1+NASTAVENIE!$D$12/100)</f>
        <v>232.37939999999998</v>
      </c>
      <c r="T92" s="119">
        <f>T44*(1+NASTAVENIE!$D$12/100)</f>
        <v>239.61300000000003</v>
      </c>
      <c r="U92" s="119">
        <f>U44*(1+NASTAVENIE!$D$12/100)</f>
        <v>245.94239999999999</v>
      </c>
      <c r="V92" s="119">
        <f>V44*(1+NASTAVENIE!$D$12/100)</f>
        <v>252.27180000000001</v>
      </c>
    </row>
    <row r="93" spans="1:22">
      <c r="A93" s="118">
        <v>1900</v>
      </c>
      <c r="B93" s="119">
        <f>B45*(1+NASTAVENIE!$D$12/100)</f>
        <v>122.9712</v>
      </c>
      <c r="C93" s="119">
        <f>C45*(1+NASTAVENIE!$D$12/100)</f>
        <v>129.30060000000003</v>
      </c>
      <c r="D93" s="119">
        <f>D45*(1+NASTAVENIE!$D$12/100)</f>
        <v>136.5342</v>
      </c>
      <c r="E93" s="119">
        <f>E45*(1+NASTAVENIE!$D$12/100)</f>
        <v>142.86360000000002</v>
      </c>
      <c r="F93" s="119">
        <f>F45*(1+NASTAVENIE!$D$12/100)</f>
        <v>150.09719999999999</v>
      </c>
      <c r="G93" s="119">
        <f>G45*(1+NASTAVENIE!$D$12/100)</f>
        <v>156.42660000000001</v>
      </c>
      <c r="H93" s="119">
        <f>H45*(1+NASTAVENIE!$D$12/100)</f>
        <v>163.6602</v>
      </c>
      <c r="I93" s="119">
        <f>I45*(1+NASTAVENIE!$D$12/100)</f>
        <v>169.98960000000002</v>
      </c>
      <c r="J93" s="119">
        <f>J45*(1+NASTAVENIE!$D$12/100)</f>
        <v>177.22319999999999</v>
      </c>
      <c r="K93" s="119">
        <f>K45*(1+NASTAVENIE!$D$12/100)</f>
        <v>183.55260000000001</v>
      </c>
      <c r="L93" s="119">
        <f>L45*(1+NASTAVENIE!$D$12/100)</f>
        <v>190.78620000000001</v>
      </c>
      <c r="M93" s="119">
        <f>M45*(1+NASTAVENIE!$D$12/100)</f>
        <v>197.1156</v>
      </c>
      <c r="N93" s="119">
        <f>N45*(1+NASTAVENIE!$D$12/100)</f>
        <v>204.34920000000002</v>
      </c>
      <c r="O93" s="119">
        <f>O45*(1+NASTAVENIE!$D$12/100)</f>
        <v>210.67860000000002</v>
      </c>
      <c r="P93" s="119">
        <f>P45*(1+NASTAVENIE!$D$12/100)</f>
        <v>217.91220000000001</v>
      </c>
      <c r="Q93" s="119">
        <f>Q45*(1+NASTAVENIE!$D$12/100)</f>
        <v>224.24160000000003</v>
      </c>
      <c r="R93" s="119">
        <f>R45*(1+NASTAVENIE!$D$12/100)</f>
        <v>231.47520000000003</v>
      </c>
      <c r="S93" s="119">
        <f>S45*(1+NASTAVENIE!$D$12/100)</f>
        <v>237.80460000000002</v>
      </c>
      <c r="T93" s="119">
        <f>T45*(1+NASTAVENIE!$D$12/100)</f>
        <v>245.03820000000005</v>
      </c>
      <c r="U93" s="119">
        <f>U45*(1+NASTAVENIE!$D$12/100)</f>
        <v>251.36760000000001</v>
      </c>
      <c r="V93" s="119">
        <f>V45*(1+NASTAVENIE!$D$12/100)</f>
        <v>258.60120000000006</v>
      </c>
    </row>
    <row r="94" spans="1:22">
      <c r="A94" s="118">
        <v>2000</v>
      </c>
      <c r="B94" s="119">
        <f>B46*(1+NASTAVENIE!$D$12/100)</f>
        <v>128.3964</v>
      </c>
      <c r="C94" s="119">
        <f>C46*(1+NASTAVENIE!$D$12/100)</f>
        <v>135.63000000000002</v>
      </c>
      <c r="D94" s="119">
        <f>D46*(1+NASTAVENIE!$D$12/100)</f>
        <v>141.95939999999999</v>
      </c>
      <c r="E94" s="119">
        <f>E46*(1+NASTAVENIE!$D$12/100)</f>
        <v>150.09719999999999</v>
      </c>
      <c r="F94" s="119">
        <f>F46*(1+NASTAVENIE!$D$12/100)</f>
        <v>156.42660000000001</v>
      </c>
      <c r="G94" s="119">
        <f>G46*(1+NASTAVENIE!$D$12/100)</f>
        <v>163.6602</v>
      </c>
      <c r="H94" s="119">
        <f>H46*(1+NASTAVENIE!$D$12/100)</f>
        <v>169.98960000000002</v>
      </c>
      <c r="I94" s="119">
        <f>I46*(1+NASTAVENIE!$D$12/100)</f>
        <v>178.12739999999999</v>
      </c>
      <c r="J94" s="119">
        <f>J46*(1+NASTAVENIE!$D$12/100)</f>
        <v>184.45679999999999</v>
      </c>
      <c r="K94" s="119">
        <f>K46*(1+NASTAVENIE!$D$12/100)</f>
        <v>191.69040000000001</v>
      </c>
      <c r="L94" s="119">
        <f>L46*(1+NASTAVENIE!$D$12/100)</f>
        <v>198.92400000000001</v>
      </c>
      <c r="M94" s="119">
        <f>M46*(1+NASTAVENIE!$D$12/100)</f>
        <v>206.1576</v>
      </c>
      <c r="N94" s="119">
        <f>N46*(1+NASTAVENIE!$D$12/100)</f>
        <v>213.39120000000005</v>
      </c>
      <c r="O94" s="119">
        <f>O46*(1+NASTAVENIE!$D$12/100)</f>
        <v>220.62479999999999</v>
      </c>
      <c r="P94" s="119">
        <f>P46*(1+NASTAVENIE!$D$12/100)</f>
        <v>226.95420000000001</v>
      </c>
      <c r="Q94" s="119">
        <f>Q46*(1+NASTAVENIE!$D$12/100)</f>
        <v>234.18779999999998</v>
      </c>
      <c r="R94" s="119">
        <f>R46*(1+NASTAVENIE!$D$12/100)</f>
        <v>241.42140000000001</v>
      </c>
      <c r="S94" s="119">
        <f>S46*(1+NASTAVENIE!$D$12/100)</f>
        <v>248.65500000000003</v>
      </c>
      <c r="T94" s="119">
        <f>T46*(1+NASTAVENIE!$D$12/100)</f>
        <v>255.88860000000003</v>
      </c>
      <c r="U94" s="119">
        <f>U46*(1+NASTAVENIE!$D$12/100)</f>
        <v>263.12220000000002</v>
      </c>
      <c r="V94" s="119">
        <f>V46*(1+NASTAVENIE!$D$12/100)</f>
        <v>269.45160000000004</v>
      </c>
    </row>
    <row r="95" spans="1:22">
      <c r="A95" s="118">
        <v>2100</v>
      </c>
      <c r="B95" s="119">
        <f>B47*(1+NASTAVENIE!$D$12/100)</f>
        <v>132.91740000000001</v>
      </c>
      <c r="C95" s="119">
        <f>C47*(1+NASTAVENIE!$D$12/100)</f>
        <v>140.15100000000001</v>
      </c>
      <c r="D95" s="119">
        <f>D47*(1+NASTAVENIE!$D$12/100)</f>
        <v>147.38460000000001</v>
      </c>
      <c r="E95" s="119">
        <f>E47*(1+NASTAVENIE!$D$12/100)</f>
        <v>154.6182</v>
      </c>
      <c r="F95" s="119">
        <f>F47*(1+NASTAVENIE!$D$12/100)</f>
        <v>161.85180000000003</v>
      </c>
      <c r="G95" s="119">
        <f>G47*(1+NASTAVENIE!$D$12/100)</f>
        <v>169.08539999999999</v>
      </c>
      <c r="H95" s="119">
        <f>H47*(1+NASTAVENIE!$D$12/100)</f>
        <v>177.22319999999999</v>
      </c>
      <c r="I95" s="119">
        <f>I47*(1+NASTAVENIE!$D$12/100)</f>
        <v>184.45679999999999</v>
      </c>
      <c r="J95" s="119">
        <f>J47*(1+NASTAVENIE!$D$12/100)</f>
        <v>191.69040000000001</v>
      </c>
      <c r="K95" s="119">
        <f>K47*(1+NASTAVENIE!$D$12/100)</f>
        <v>198.92400000000001</v>
      </c>
      <c r="L95" s="119">
        <f>L47*(1+NASTAVENIE!$D$12/100)</f>
        <v>207.06180000000001</v>
      </c>
      <c r="M95" s="119">
        <f>M47*(1+NASTAVENIE!$D$12/100)</f>
        <v>214.2954</v>
      </c>
      <c r="N95" s="119">
        <f>N47*(1+NASTAVENIE!$D$12/100)</f>
        <v>221.529</v>
      </c>
      <c r="O95" s="119">
        <f>O47*(1+NASTAVENIE!$D$12/100)</f>
        <v>228.76259999999999</v>
      </c>
      <c r="P95" s="119">
        <f>P47*(1+NASTAVENIE!$D$12/100)</f>
        <v>235.99620000000004</v>
      </c>
      <c r="Q95" s="119">
        <f>Q47*(1+NASTAVENIE!$D$12/100)</f>
        <v>244.13400000000001</v>
      </c>
      <c r="R95" s="119">
        <f>R47*(1+NASTAVENIE!$D$12/100)</f>
        <v>251.36760000000001</v>
      </c>
      <c r="S95" s="119">
        <f>S47*(1+NASTAVENIE!$D$12/100)</f>
        <v>258.60120000000006</v>
      </c>
      <c r="T95" s="119">
        <f>T47*(1+NASTAVENIE!$D$12/100)</f>
        <v>265.83480000000003</v>
      </c>
      <c r="U95" s="119">
        <f>U47*(1+NASTAVENIE!$D$12/100)</f>
        <v>273.0684</v>
      </c>
      <c r="V95" s="119">
        <f>V47*(1+NASTAVENIE!$D$12/100)</f>
        <v>280.30200000000002</v>
      </c>
    </row>
    <row r="96" spans="1:22">
      <c r="A96" s="118">
        <v>2200</v>
      </c>
      <c r="B96" s="119">
        <f>B48*(1+NASTAVENIE!$D$12/100)</f>
        <v>138.3426</v>
      </c>
      <c r="C96" s="119">
        <f>C48*(1+NASTAVENIE!$D$12/100)</f>
        <v>145.5762</v>
      </c>
      <c r="D96" s="119">
        <f>D48*(1+NASTAVENIE!$D$12/100)</f>
        <v>153.71400000000003</v>
      </c>
      <c r="E96" s="119">
        <f>E48*(1+NASTAVENIE!$D$12/100)</f>
        <v>160.94760000000002</v>
      </c>
      <c r="F96" s="119">
        <f>F48*(1+NASTAVENIE!$D$12/100)</f>
        <v>169.08539999999999</v>
      </c>
      <c r="G96" s="119">
        <f>G48*(1+NASTAVENIE!$D$12/100)</f>
        <v>176.31899999999999</v>
      </c>
      <c r="H96" s="119">
        <f>H48*(1+NASTAVENIE!$D$12/100)</f>
        <v>184.45679999999999</v>
      </c>
      <c r="I96" s="119">
        <f>I48*(1+NASTAVENIE!$D$12/100)</f>
        <v>191.69040000000001</v>
      </c>
      <c r="J96" s="119">
        <f>J48*(1+NASTAVENIE!$D$12/100)</f>
        <v>199.82819999999998</v>
      </c>
      <c r="K96" s="119">
        <f>K48*(1+NASTAVENIE!$D$12/100)</f>
        <v>207.06180000000001</v>
      </c>
      <c r="L96" s="119">
        <f>L48*(1+NASTAVENIE!$D$12/100)</f>
        <v>215.19960000000003</v>
      </c>
      <c r="M96" s="119">
        <f>M48*(1+NASTAVENIE!$D$12/100)</f>
        <v>222.43320000000003</v>
      </c>
      <c r="N96" s="119">
        <f>N48*(1+NASTAVENIE!$D$12/100)</f>
        <v>230.571</v>
      </c>
      <c r="O96" s="119">
        <f>O48*(1+NASTAVENIE!$D$12/100)</f>
        <v>237.80460000000002</v>
      </c>
      <c r="P96" s="119">
        <f>P48*(1+NASTAVENIE!$D$12/100)</f>
        <v>245.94239999999999</v>
      </c>
      <c r="Q96" s="119">
        <f>Q48*(1+NASTAVENIE!$D$12/100)</f>
        <v>253.17599999999999</v>
      </c>
      <c r="R96" s="119">
        <f>R48*(1+NASTAVENIE!$D$12/100)</f>
        <v>261.31380000000001</v>
      </c>
      <c r="S96" s="119">
        <f>S48*(1+NASTAVENIE!$D$12/100)</f>
        <v>268.54739999999998</v>
      </c>
      <c r="T96" s="119">
        <f>T48*(1+NASTAVENIE!$D$12/100)</f>
        <v>276.68520000000001</v>
      </c>
      <c r="U96" s="119">
        <f>U48*(1+NASTAVENIE!$D$12/100)</f>
        <v>283.91879999999998</v>
      </c>
      <c r="V96" s="119">
        <f>V48*(1+NASTAVENIE!$D$12/100)</f>
        <v>292.05660000000006</v>
      </c>
    </row>
    <row r="97" spans="1:22">
      <c r="A97" s="118">
        <v>2300</v>
      </c>
      <c r="B97" s="119">
        <f>B49*(1+NASTAVENIE!$D$12/100)</f>
        <v>142.86360000000002</v>
      </c>
      <c r="C97" s="119">
        <f>C49*(1+NASTAVENIE!$D$12/100)</f>
        <v>151.00139999999999</v>
      </c>
      <c r="D97" s="119">
        <f>D49*(1+NASTAVENIE!$D$12/100)</f>
        <v>159.13920000000002</v>
      </c>
      <c r="E97" s="119">
        <f>E49*(1+NASTAVENIE!$D$12/100)</f>
        <v>166.37280000000001</v>
      </c>
      <c r="F97" s="119">
        <f>F49*(1+NASTAVENIE!$D$12/100)</f>
        <v>174.51060000000001</v>
      </c>
      <c r="G97" s="119">
        <f>G49*(1+NASTAVENIE!$D$12/100)</f>
        <v>182.64840000000001</v>
      </c>
      <c r="H97" s="119">
        <f>H49*(1+NASTAVENIE!$D$12/100)</f>
        <v>190.78620000000001</v>
      </c>
      <c r="I97" s="119">
        <f>I49*(1+NASTAVENIE!$D$12/100)</f>
        <v>198.92400000000001</v>
      </c>
      <c r="J97" s="119">
        <f>J49*(1+NASTAVENIE!$D$12/100)</f>
        <v>207.06180000000001</v>
      </c>
      <c r="K97" s="119">
        <f>K49*(1+NASTAVENIE!$D$12/100)</f>
        <v>215.19960000000003</v>
      </c>
      <c r="L97" s="119">
        <f>L49*(1+NASTAVENIE!$D$12/100)</f>
        <v>223.3374</v>
      </c>
      <c r="M97" s="119">
        <f>M49*(1+NASTAVENIE!$D$12/100)</f>
        <v>231.47520000000003</v>
      </c>
      <c r="N97" s="119">
        <f>N49*(1+NASTAVENIE!$D$12/100)</f>
        <v>238.7088</v>
      </c>
      <c r="O97" s="119">
        <f>O49*(1+NASTAVENIE!$D$12/100)</f>
        <v>246.84660000000002</v>
      </c>
      <c r="P97" s="119">
        <f>P49*(1+NASTAVENIE!$D$12/100)</f>
        <v>254.98439999999999</v>
      </c>
      <c r="Q97" s="119">
        <f>Q49*(1+NASTAVENIE!$D$12/100)</f>
        <v>263.12220000000002</v>
      </c>
      <c r="R97" s="119">
        <f>R49*(1+NASTAVENIE!$D$12/100)</f>
        <v>271.26000000000005</v>
      </c>
      <c r="S97" s="119">
        <f>S49*(1+NASTAVENIE!$D$12/100)</f>
        <v>279.39779999999996</v>
      </c>
      <c r="T97" s="119">
        <f>T49*(1+NASTAVENIE!$D$12/100)</f>
        <v>286.63140000000004</v>
      </c>
      <c r="U97" s="119">
        <f>U49*(1+NASTAVENIE!$D$12/100)</f>
        <v>294.76920000000001</v>
      </c>
      <c r="V97" s="119">
        <f>V49*(1+NASTAVENIE!$D$12/100)</f>
        <v>302.90700000000004</v>
      </c>
    </row>
    <row r="98" spans="1:22">
      <c r="A98" s="118">
        <v>2400</v>
      </c>
      <c r="B98" s="119">
        <f>B50*(1+NASTAVENIE!$D$12/100)</f>
        <v>147.38460000000001</v>
      </c>
      <c r="C98" s="119">
        <f>C50*(1+NASTAVENIE!$D$12/100)</f>
        <v>156.42660000000001</v>
      </c>
      <c r="D98" s="119">
        <f>D50*(1+NASTAVENIE!$D$12/100)</f>
        <v>163.6602</v>
      </c>
      <c r="E98" s="119">
        <f>E50*(1+NASTAVENIE!$D$12/100)</f>
        <v>172.7022</v>
      </c>
      <c r="F98" s="119">
        <f>F50*(1+NASTAVENIE!$D$12/100)</f>
        <v>180.84</v>
      </c>
      <c r="G98" s="119">
        <f>G50*(1+NASTAVENIE!$D$12/100)</f>
        <v>188.9778</v>
      </c>
      <c r="H98" s="119">
        <f>H50*(1+NASTAVENIE!$D$12/100)</f>
        <v>197.1156</v>
      </c>
      <c r="I98" s="119">
        <f>I50*(1+NASTAVENIE!$D$12/100)</f>
        <v>206.1576</v>
      </c>
      <c r="J98" s="119">
        <f>J50*(1+NASTAVENIE!$D$12/100)</f>
        <v>214.2954</v>
      </c>
      <c r="K98" s="119">
        <f>K50*(1+NASTAVENIE!$D$12/100)</f>
        <v>222.43320000000003</v>
      </c>
      <c r="L98" s="119">
        <f>L50*(1+NASTAVENIE!$D$12/100)</f>
        <v>230.571</v>
      </c>
      <c r="M98" s="119">
        <f>M50*(1+NASTAVENIE!$D$12/100)</f>
        <v>239.61300000000003</v>
      </c>
      <c r="N98" s="119">
        <f>N50*(1+NASTAVENIE!$D$12/100)</f>
        <v>246.84660000000002</v>
      </c>
      <c r="O98" s="119">
        <f>O50*(1+NASTAVENIE!$D$12/100)</f>
        <v>255.88860000000003</v>
      </c>
      <c r="P98" s="119">
        <f>P50*(1+NASTAVENIE!$D$12/100)</f>
        <v>264.02640000000002</v>
      </c>
      <c r="Q98" s="119">
        <f>Q50*(1+NASTAVENIE!$D$12/100)</f>
        <v>273.0684</v>
      </c>
      <c r="R98" s="119">
        <f>R50*(1+NASTAVENIE!$D$12/100)</f>
        <v>280.30200000000002</v>
      </c>
      <c r="S98" s="119">
        <f>S50*(1+NASTAVENIE!$D$12/100)</f>
        <v>289.34399999999999</v>
      </c>
      <c r="T98" s="119">
        <f>T50*(1+NASTAVENIE!$D$12/100)</f>
        <v>297.48180000000002</v>
      </c>
      <c r="U98" s="119">
        <f>U50*(1+NASTAVENIE!$D$12/100)</f>
        <v>305.61960000000005</v>
      </c>
      <c r="V98" s="119">
        <f>V50*(1+NASTAVENIE!$D$12/100)</f>
        <v>313.75740000000002</v>
      </c>
    </row>
    <row r="99" spans="1:22">
      <c r="A99" s="118">
        <v>2500</v>
      </c>
      <c r="B99" s="119">
        <f>B51*(1+NASTAVENIE!$D$12/100)</f>
        <v>152.80980000000002</v>
      </c>
      <c r="C99" s="119">
        <f>C51*(1+NASTAVENIE!$D$12/100)</f>
        <v>161.85180000000003</v>
      </c>
      <c r="D99" s="119">
        <f>D51*(1+NASTAVENIE!$D$12/100)</f>
        <v>169.98960000000002</v>
      </c>
      <c r="E99" s="119">
        <f>E51*(1+NASTAVENIE!$D$12/100)</f>
        <v>179.03160000000003</v>
      </c>
      <c r="F99" s="119">
        <f>F51*(1+NASTAVENIE!$D$12/100)</f>
        <v>187.1694</v>
      </c>
      <c r="G99" s="119">
        <f>G51*(1+NASTAVENIE!$D$12/100)</f>
        <v>196.21140000000003</v>
      </c>
      <c r="H99" s="119">
        <f>H51*(1+NASTAVENIE!$D$12/100)</f>
        <v>204.34920000000002</v>
      </c>
      <c r="I99" s="119">
        <f>I51*(1+NASTAVENIE!$D$12/100)</f>
        <v>213.39120000000005</v>
      </c>
      <c r="J99" s="119">
        <f>J51*(1+NASTAVENIE!$D$12/100)</f>
        <v>222.43320000000003</v>
      </c>
      <c r="K99" s="119">
        <f>K51*(1+NASTAVENIE!$D$12/100)</f>
        <v>230.571</v>
      </c>
      <c r="L99" s="119">
        <f>L51*(1+NASTAVENIE!$D$12/100)</f>
        <v>239.61300000000003</v>
      </c>
      <c r="M99" s="119">
        <f>M51*(1+NASTAVENIE!$D$12/100)</f>
        <v>247.7508</v>
      </c>
      <c r="N99" s="119">
        <f>N51*(1+NASTAVENIE!$D$12/100)</f>
        <v>256.7928</v>
      </c>
      <c r="O99" s="119">
        <f>O51*(1+NASTAVENIE!$D$12/100)</f>
        <v>264.93060000000003</v>
      </c>
      <c r="P99" s="119">
        <f>P51*(1+NASTAVENIE!$D$12/100)</f>
        <v>273.9726</v>
      </c>
      <c r="Q99" s="119">
        <f>Q51*(1+NASTAVENIE!$D$12/100)</f>
        <v>282.11040000000003</v>
      </c>
      <c r="R99" s="119">
        <f>R51*(1+NASTAVENIE!$D$12/100)</f>
        <v>291.1524</v>
      </c>
      <c r="S99" s="119">
        <f>S51*(1+NASTAVENIE!$D$12/100)</f>
        <v>299.29020000000003</v>
      </c>
      <c r="T99" s="119">
        <f>T51*(1+NASTAVENIE!$D$12/100)</f>
        <v>308.3322</v>
      </c>
      <c r="U99" s="119">
        <f>U51*(1+NASTAVENIE!$D$12/100)</f>
        <v>317.37420000000003</v>
      </c>
      <c r="V99" s="119">
        <f>V51*(1+NASTAVENIE!$D$12/100)</f>
        <v>325.512</v>
      </c>
    </row>
  </sheetData>
  <sheetProtection selectLockedCells="1" selectUnlockedCells="1"/>
  <mergeCells count="5">
    <mergeCell ref="A1:V3"/>
    <mergeCell ref="B29:V29"/>
    <mergeCell ref="Z29:AB29"/>
    <mergeCell ref="B53:V53"/>
    <mergeCell ref="B77:V77"/>
  </mergeCells>
  <hyperlinks>
    <hyperlink ref="X28" location="Výběr!A1" display="Zpět "/>
  </hyperlinks>
  <printOptions horizontalCentered="1"/>
  <pageMargins left="0" right="0" top="0.19652777777777777" bottom="0.19652777777777777" header="0.51180555555555551" footer="0.51180555555555551"/>
  <pageSetup paperSize="9" scale="72" firstPageNumber="0" orientation="portrait" horizontalDpi="300" verticalDpi="300"/>
  <headerFooter alignWithMargins="0"/>
  <colBreaks count="1" manualBreakCount="1">
    <brk id="22" max="104857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99"/>
  <sheetViews>
    <sheetView workbookViewId="0">
      <pane xSplit="1" ySplit="28" topLeftCell="B45" activePane="bottomRight" state="frozen"/>
      <selection pane="topRight" activeCell="B1" sqref="B1"/>
      <selection pane="bottomLeft" activeCell="A45" sqref="A45"/>
      <selection pane="bottomRight" activeCell="I47" sqref="I47"/>
    </sheetView>
  </sheetViews>
  <sheetFormatPr defaultColWidth="11.7109375" defaultRowHeight="12.75"/>
  <cols>
    <col min="1" max="1" width="9.7109375" customWidth="1"/>
    <col min="2" max="22" width="6.28515625" customWidth="1"/>
    <col min="23" max="23" width="5.42578125" customWidth="1"/>
  </cols>
  <sheetData>
    <row r="1" spans="1:22" ht="16.5" customHeight="1">
      <c r="A1" s="307" t="s">
        <v>149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</row>
    <row r="2" spans="1:22" ht="27.75" customHeight="1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</row>
    <row r="3" spans="1:22" hidden="1">
      <c r="A3" s="307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</row>
    <row r="4" spans="1:22" hidden="1">
      <c r="A4" s="145" t="s">
        <v>146</v>
      </c>
      <c r="B4" s="146">
        <v>1000</v>
      </c>
      <c r="C4" s="146">
        <v>1100</v>
      </c>
      <c r="D4" s="146">
        <v>1200</v>
      </c>
      <c r="E4" s="146">
        <v>1300</v>
      </c>
      <c r="F4" s="146">
        <v>1400</v>
      </c>
      <c r="G4" s="146">
        <v>1500</v>
      </c>
      <c r="H4" s="146">
        <v>1600</v>
      </c>
      <c r="I4" s="146">
        <v>1700</v>
      </c>
      <c r="J4" s="146">
        <v>1800</v>
      </c>
      <c r="K4" s="146">
        <v>1900</v>
      </c>
      <c r="L4" s="146">
        <v>2000</v>
      </c>
      <c r="M4" s="146">
        <v>2100</v>
      </c>
      <c r="N4" s="146">
        <v>2200</v>
      </c>
      <c r="O4" s="146">
        <v>2300</v>
      </c>
      <c r="P4" s="146">
        <v>2400</v>
      </c>
      <c r="Q4" s="146">
        <v>2500</v>
      </c>
      <c r="R4" s="146">
        <v>2600</v>
      </c>
      <c r="S4" s="146">
        <v>2700</v>
      </c>
      <c r="T4" s="146">
        <v>2800</v>
      </c>
      <c r="U4" s="146">
        <v>2900</v>
      </c>
      <c r="V4" s="146">
        <v>3000</v>
      </c>
    </row>
    <row r="5" spans="1:22" hidden="1">
      <c r="A5" s="128">
        <v>400</v>
      </c>
      <c r="B5" s="129">
        <v>89</v>
      </c>
      <c r="C5" s="130">
        <v>92</v>
      </c>
      <c r="D5" s="131">
        <v>96</v>
      </c>
      <c r="E5" s="130">
        <v>99</v>
      </c>
      <c r="F5" s="131">
        <v>101</v>
      </c>
      <c r="G5" s="130">
        <v>104</v>
      </c>
      <c r="H5" s="131">
        <v>106</v>
      </c>
      <c r="I5" s="130">
        <v>109</v>
      </c>
      <c r="J5" s="131">
        <v>112</v>
      </c>
      <c r="K5" s="130">
        <v>114</v>
      </c>
      <c r="L5" s="131">
        <v>117</v>
      </c>
      <c r="M5" s="130">
        <v>119</v>
      </c>
      <c r="N5" s="131">
        <v>122</v>
      </c>
      <c r="O5" s="130">
        <v>124</v>
      </c>
      <c r="P5" s="131">
        <v>127</v>
      </c>
      <c r="Q5" s="130">
        <v>129</v>
      </c>
      <c r="R5" s="131">
        <v>132</v>
      </c>
      <c r="S5" s="130">
        <v>134</v>
      </c>
      <c r="T5" s="131">
        <v>137</v>
      </c>
      <c r="U5" s="130">
        <v>140</v>
      </c>
      <c r="V5" s="132">
        <v>143</v>
      </c>
    </row>
    <row r="6" spans="1:22" hidden="1">
      <c r="A6" s="128">
        <v>500</v>
      </c>
      <c r="B6" s="133">
        <v>94</v>
      </c>
      <c r="C6" s="134">
        <v>96</v>
      </c>
      <c r="D6" s="135">
        <v>101</v>
      </c>
      <c r="E6" s="134">
        <v>103</v>
      </c>
      <c r="F6" s="135">
        <v>106</v>
      </c>
      <c r="G6" s="134">
        <v>108</v>
      </c>
      <c r="H6" s="135">
        <v>111</v>
      </c>
      <c r="I6" s="134">
        <v>113</v>
      </c>
      <c r="J6" s="135">
        <v>116</v>
      </c>
      <c r="K6" s="134">
        <v>118</v>
      </c>
      <c r="L6" s="135">
        <v>121</v>
      </c>
      <c r="M6" s="134">
        <v>125</v>
      </c>
      <c r="N6" s="135">
        <v>128</v>
      </c>
      <c r="O6" s="134">
        <v>132</v>
      </c>
      <c r="P6" s="135">
        <v>135</v>
      </c>
      <c r="Q6" s="134">
        <v>139</v>
      </c>
      <c r="R6" s="135">
        <v>142</v>
      </c>
      <c r="S6" s="134">
        <v>146</v>
      </c>
      <c r="T6" s="135">
        <v>149</v>
      </c>
      <c r="U6" s="134">
        <v>153</v>
      </c>
      <c r="V6" s="136">
        <v>157</v>
      </c>
    </row>
    <row r="7" spans="1:22" hidden="1">
      <c r="A7" s="128">
        <v>600</v>
      </c>
      <c r="B7" s="137">
        <v>98</v>
      </c>
      <c r="C7" s="138">
        <v>101</v>
      </c>
      <c r="D7" s="139">
        <v>105</v>
      </c>
      <c r="E7" s="138">
        <v>107</v>
      </c>
      <c r="F7" s="139">
        <v>110</v>
      </c>
      <c r="G7" s="138">
        <v>113</v>
      </c>
      <c r="H7" s="139">
        <v>116</v>
      </c>
      <c r="I7" s="138">
        <v>120</v>
      </c>
      <c r="J7" s="139">
        <v>124</v>
      </c>
      <c r="K7" s="138">
        <v>128</v>
      </c>
      <c r="L7" s="139">
        <v>131</v>
      </c>
      <c r="M7" s="138">
        <v>135</v>
      </c>
      <c r="N7" s="139">
        <v>139</v>
      </c>
      <c r="O7" s="138">
        <v>143</v>
      </c>
      <c r="P7" s="139">
        <v>147</v>
      </c>
      <c r="Q7" s="138">
        <v>151</v>
      </c>
      <c r="R7" s="139">
        <v>155</v>
      </c>
      <c r="S7" s="138">
        <v>159</v>
      </c>
      <c r="T7" s="139">
        <v>163</v>
      </c>
      <c r="U7" s="138">
        <v>167</v>
      </c>
      <c r="V7" s="140">
        <v>171</v>
      </c>
    </row>
    <row r="8" spans="1:22" hidden="1">
      <c r="A8" s="128">
        <v>700</v>
      </c>
      <c r="B8" s="133">
        <v>105</v>
      </c>
      <c r="C8" s="134">
        <v>107</v>
      </c>
      <c r="D8" s="135">
        <v>112</v>
      </c>
      <c r="E8" s="134">
        <v>114</v>
      </c>
      <c r="F8" s="135">
        <v>118</v>
      </c>
      <c r="G8" s="134">
        <v>122</v>
      </c>
      <c r="H8" s="135">
        <v>127</v>
      </c>
      <c r="I8" s="134">
        <v>131</v>
      </c>
      <c r="J8" s="135">
        <v>135</v>
      </c>
      <c r="K8" s="134">
        <v>139</v>
      </c>
      <c r="L8" s="135">
        <v>144</v>
      </c>
      <c r="M8" s="134">
        <v>147</v>
      </c>
      <c r="N8" s="135">
        <v>152</v>
      </c>
      <c r="O8" s="134">
        <v>156</v>
      </c>
      <c r="P8" s="135">
        <v>161</v>
      </c>
      <c r="Q8" s="134">
        <v>164</v>
      </c>
      <c r="R8" s="135">
        <v>169</v>
      </c>
      <c r="S8" s="134">
        <v>173</v>
      </c>
      <c r="T8" s="135">
        <v>178</v>
      </c>
      <c r="U8" s="134">
        <v>182</v>
      </c>
      <c r="V8" s="136">
        <v>186</v>
      </c>
    </row>
    <row r="9" spans="1:22" hidden="1">
      <c r="A9" s="128">
        <v>800</v>
      </c>
      <c r="B9" s="137">
        <v>110</v>
      </c>
      <c r="C9" s="138">
        <v>112</v>
      </c>
      <c r="D9" s="139">
        <v>117</v>
      </c>
      <c r="E9" s="138">
        <v>122</v>
      </c>
      <c r="F9" s="139">
        <v>126</v>
      </c>
      <c r="G9" s="138">
        <v>131</v>
      </c>
      <c r="H9" s="139">
        <v>135</v>
      </c>
      <c r="I9" s="138">
        <v>140</v>
      </c>
      <c r="J9" s="139">
        <v>145</v>
      </c>
      <c r="K9" s="138">
        <v>149</v>
      </c>
      <c r="L9" s="139">
        <v>154</v>
      </c>
      <c r="M9" s="138">
        <v>158</v>
      </c>
      <c r="N9" s="139">
        <v>163</v>
      </c>
      <c r="O9" s="138">
        <v>168</v>
      </c>
      <c r="P9" s="139">
        <v>172</v>
      </c>
      <c r="Q9" s="138">
        <v>177</v>
      </c>
      <c r="R9" s="139">
        <v>181</v>
      </c>
      <c r="S9" s="138">
        <v>186</v>
      </c>
      <c r="T9" s="139">
        <v>191</v>
      </c>
      <c r="U9" s="138">
        <v>195</v>
      </c>
      <c r="V9" s="140">
        <v>200</v>
      </c>
    </row>
    <row r="10" spans="1:22" hidden="1">
      <c r="A10" s="128">
        <v>900</v>
      </c>
      <c r="B10" s="133">
        <v>115</v>
      </c>
      <c r="C10" s="134">
        <v>118</v>
      </c>
      <c r="D10" s="135">
        <v>126</v>
      </c>
      <c r="E10" s="134">
        <v>130</v>
      </c>
      <c r="F10" s="135">
        <v>135</v>
      </c>
      <c r="G10" s="134">
        <v>140</v>
      </c>
      <c r="H10" s="135">
        <v>145</v>
      </c>
      <c r="I10" s="134">
        <v>150</v>
      </c>
      <c r="J10" s="135">
        <v>155</v>
      </c>
      <c r="K10" s="134">
        <v>160</v>
      </c>
      <c r="L10" s="135">
        <v>165</v>
      </c>
      <c r="M10" s="134">
        <v>170</v>
      </c>
      <c r="N10" s="135">
        <v>175</v>
      </c>
      <c r="O10" s="134">
        <v>179</v>
      </c>
      <c r="P10" s="135">
        <v>185</v>
      </c>
      <c r="Q10" s="134">
        <v>189</v>
      </c>
      <c r="R10" s="135">
        <v>195</v>
      </c>
      <c r="S10" s="134">
        <v>199</v>
      </c>
      <c r="T10" s="135">
        <v>204</v>
      </c>
      <c r="U10" s="134">
        <v>209</v>
      </c>
      <c r="V10" s="136">
        <v>214</v>
      </c>
    </row>
    <row r="11" spans="1:22" hidden="1">
      <c r="A11" s="128">
        <v>1000</v>
      </c>
      <c r="B11" s="137">
        <v>121</v>
      </c>
      <c r="C11" s="138">
        <v>126</v>
      </c>
      <c r="D11" s="139">
        <v>133</v>
      </c>
      <c r="E11" s="138">
        <v>138</v>
      </c>
      <c r="F11" s="139">
        <v>144</v>
      </c>
      <c r="G11" s="138">
        <v>149</v>
      </c>
      <c r="H11" s="139">
        <v>154</v>
      </c>
      <c r="I11" s="138">
        <v>160</v>
      </c>
      <c r="J11" s="139">
        <v>165</v>
      </c>
      <c r="K11" s="138">
        <v>170</v>
      </c>
      <c r="L11" s="139">
        <v>176</v>
      </c>
      <c r="M11" s="138">
        <v>181</v>
      </c>
      <c r="N11" s="139">
        <v>186</v>
      </c>
      <c r="O11" s="138">
        <v>191</v>
      </c>
      <c r="P11" s="139">
        <v>196</v>
      </c>
      <c r="Q11" s="138">
        <v>202</v>
      </c>
      <c r="R11" s="139">
        <v>207</v>
      </c>
      <c r="S11" s="138">
        <v>212</v>
      </c>
      <c r="T11" s="139">
        <v>218</v>
      </c>
      <c r="U11" s="138">
        <v>223</v>
      </c>
      <c r="V11" s="140">
        <v>228</v>
      </c>
    </row>
    <row r="12" spans="1:22" hidden="1">
      <c r="A12" s="128">
        <v>1100</v>
      </c>
      <c r="B12" s="133">
        <v>128</v>
      </c>
      <c r="C12" s="134">
        <v>134</v>
      </c>
      <c r="D12" s="135">
        <v>141</v>
      </c>
      <c r="E12" s="134">
        <v>147</v>
      </c>
      <c r="F12" s="135">
        <v>152</v>
      </c>
      <c r="G12" s="134">
        <v>158</v>
      </c>
      <c r="H12" s="135">
        <v>163</v>
      </c>
      <c r="I12" s="134">
        <v>169</v>
      </c>
      <c r="J12" s="135">
        <v>174</v>
      </c>
      <c r="K12" s="134">
        <v>180</v>
      </c>
      <c r="L12" s="135">
        <v>186</v>
      </c>
      <c r="M12" s="134">
        <v>192</v>
      </c>
      <c r="N12" s="135">
        <v>197</v>
      </c>
      <c r="O12" s="134">
        <v>203</v>
      </c>
      <c r="P12" s="135">
        <v>208</v>
      </c>
      <c r="Q12" s="134">
        <v>214</v>
      </c>
      <c r="R12" s="135">
        <v>219</v>
      </c>
      <c r="S12" s="134">
        <v>225</v>
      </c>
      <c r="T12" s="135">
        <v>231</v>
      </c>
      <c r="U12" s="134">
        <v>237</v>
      </c>
      <c r="V12" s="136">
        <v>242</v>
      </c>
    </row>
    <row r="13" spans="1:22" hidden="1">
      <c r="A13" s="128">
        <v>1200</v>
      </c>
      <c r="B13" s="137">
        <v>135</v>
      </c>
      <c r="C13" s="138">
        <v>140</v>
      </c>
      <c r="D13" s="139">
        <v>148</v>
      </c>
      <c r="E13" s="138">
        <v>154</v>
      </c>
      <c r="F13" s="139">
        <v>160</v>
      </c>
      <c r="G13" s="138">
        <v>166</v>
      </c>
      <c r="H13" s="139">
        <v>172</v>
      </c>
      <c r="I13" s="138">
        <v>178</v>
      </c>
      <c r="J13" s="139">
        <v>184</v>
      </c>
      <c r="K13" s="138">
        <v>190</v>
      </c>
      <c r="L13" s="139">
        <v>196</v>
      </c>
      <c r="M13" s="138">
        <v>202</v>
      </c>
      <c r="N13" s="139">
        <v>208</v>
      </c>
      <c r="O13" s="138">
        <v>214</v>
      </c>
      <c r="P13" s="139">
        <v>220</v>
      </c>
      <c r="Q13" s="138">
        <v>226</v>
      </c>
      <c r="R13" s="139">
        <v>232</v>
      </c>
      <c r="S13" s="138">
        <v>238</v>
      </c>
      <c r="T13" s="139">
        <v>244</v>
      </c>
      <c r="U13" s="138">
        <v>249</v>
      </c>
      <c r="V13" s="140">
        <v>256</v>
      </c>
    </row>
    <row r="14" spans="1:22" hidden="1">
      <c r="A14" s="128">
        <v>1300</v>
      </c>
      <c r="B14" s="133">
        <v>142</v>
      </c>
      <c r="C14" s="134">
        <v>148</v>
      </c>
      <c r="D14" s="135">
        <v>156</v>
      </c>
      <c r="E14" s="134">
        <v>162</v>
      </c>
      <c r="F14" s="135">
        <v>169</v>
      </c>
      <c r="G14" s="134">
        <v>175</v>
      </c>
      <c r="H14" s="135">
        <v>181</v>
      </c>
      <c r="I14" s="134">
        <v>188</v>
      </c>
      <c r="J14" s="135">
        <v>194</v>
      </c>
      <c r="K14" s="134">
        <v>200</v>
      </c>
      <c r="L14" s="135">
        <v>207</v>
      </c>
      <c r="M14" s="134">
        <v>213</v>
      </c>
      <c r="N14" s="135">
        <v>219</v>
      </c>
      <c r="O14" s="134">
        <v>225</v>
      </c>
      <c r="P14" s="135">
        <v>232</v>
      </c>
      <c r="Q14" s="134">
        <v>238</v>
      </c>
      <c r="R14" s="135">
        <v>245</v>
      </c>
      <c r="S14" s="134">
        <v>251</v>
      </c>
      <c r="T14" s="135">
        <v>257</v>
      </c>
      <c r="U14" s="134">
        <v>263</v>
      </c>
      <c r="V14" s="136">
        <v>270</v>
      </c>
    </row>
    <row r="15" spans="1:22" hidden="1">
      <c r="A15" s="128">
        <v>1400</v>
      </c>
      <c r="B15" s="137">
        <v>149</v>
      </c>
      <c r="C15" s="138">
        <v>156</v>
      </c>
      <c r="D15" s="139">
        <v>164</v>
      </c>
      <c r="E15" s="138">
        <v>171</v>
      </c>
      <c r="F15" s="139">
        <v>177</v>
      </c>
      <c r="G15" s="138">
        <v>184</v>
      </c>
      <c r="H15" s="139">
        <v>191</v>
      </c>
      <c r="I15" s="138">
        <v>197</v>
      </c>
      <c r="J15" s="139">
        <v>204</v>
      </c>
      <c r="K15" s="138">
        <v>211</v>
      </c>
      <c r="L15" s="139">
        <v>217</v>
      </c>
      <c r="M15" s="138">
        <v>224</v>
      </c>
      <c r="N15" s="139">
        <v>230</v>
      </c>
      <c r="O15" s="138">
        <v>237</v>
      </c>
      <c r="P15" s="139">
        <v>243</v>
      </c>
      <c r="Q15" s="138">
        <v>251</v>
      </c>
      <c r="R15" s="139">
        <v>257</v>
      </c>
      <c r="S15" s="138">
        <v>264</v>
      </c>
      <c r="T15" s="139">
        <v>270</v>
      </c>
      <c r="U15" s="138">
        <v>277</v>
      </c>
      <c r="V15" s="140">
        <v>284</v>
      </c>
    </row>
    <row r="16" spans="1:22" hidden="1">
      <c r="A16" s="128">
        <v>1500</v>
      </c>
      <c r="B16" s="133">
        <v>156</v>
      </c>
      <c r="C16" s="134">
        <v>163</v>
      </c>
      <c r="D16" s="135">
        <v>171</v>
      </c>
      <c r="E16" s="134">
        <v>179</v>
      </c>
      <c r="F16" s="135">
        <v>186</v>
      </c>
      <c r="G16" s="134">
        <v>193</v>
      </c>
      <c r="H16" s="135">
        <v>199</v>
      </c>
      <c r="I16" s="134">
        <v>207</v>
      </c>
      <c r="J16" s="135">
        <v>213</v>
      </c>
      <c r="K16" s="134">
        <v>221</v>
      </c>
      <c r="L16" s="135">
        <v>227</v>
      </c>
      <c r="M16" s="134">
        <v>235</v>
      </c>
      <c r="N16" s="135">
        <v>241</v>
      </c>
      <c r="O16" s="134">
        <v>249</v>
      </c>
      <c r="P16" s="135">
        <v>255</v>
      </c>
      <c r="Q16" s="134">
        <v>263</v>
      </c>
      <c r="R16" s="135">
        <v>269</v>
      </c>
      <c r="S16" s="134">
        <v>277</v>
      </c>
      <c r="T16" s="135">
        <v>283</v>
      </c>
      <c r="U16" s="134">
        <v>291</v>
      </c>
      <c r="V16" s="136">
        <v>297</v>
      </c>
    </row>
    <row r="17" spans="1:28" hidden="1">
      <c r="A17" s="128">
        <v>1600</v>
      </c>
      <c r="B17" s="137">
        <v>164</v>
      </c>
      <c r="C17" s="138">
        <v>171</v>
      </c>
      <c r="D17" s="139">
        <v>180</v>
      </c>
      <c r="E17" s="138">
        <v>187</v>
      </c>
      <c r="F17" s="139">
        <v>194</v>
      </c>
      <c r="G17" s="138">
        <v>202</v>
      </c>
      <c r="H17" s="139">
        <v>209</v>
      </c>
      <c r="I17" s="138">
        <v>217</v>
      </c>
      <c r="J17" s="139">
        <v>224</v>
      </c>
      <c r="K17" s="138">
        <v>231</v>
      </c>
      <c r="L17" s="139">
        <v>238</v>
      </c>
      <c r="M17" s="138">
        <v>246</v>
      </c>
      <c r="N17" s="139">
        <v>253</v>
      </c>
      <c r="O17" s="138">
        <v>260</v>
      </c>
      <c r="P17" s="139">
        <v>268</v>
      </c>
      <c r="Q17" s="138">
        <v>275</v>
      </c>
      <c r="R17" s="139">
        <v>282</v>
      </c>
      <c r="S17" s="138">
        <v>289</v>
      </c>
      <c r="T17" s="139">
        <v>297</v>
      </c>
      <c r="U17" s="138">
        <v>304</v>
      </c>
      <c r="V17" s="140">
        <v>312</v>
      </c>
    </row>
    <row r="18" spans="1:28" hidden="1">
      <c r="A18" s="128">
        <v>1700</v>
      </c>
      <c r="B18" s="133">
        <v>171</v>
      </c>
      <c r="C18" s="134">
        <v>178</v>
      </c>
      <c r="D18" s="135">
        <v>187</v>
      </c>
      <c r="E18" s="134">
        <v>195</v>
      </c>
      <c r="F18" s="135">
        <v>203</v>
      </c>
      <c r="G18" s="134">
        <v>210</v>
      </c>
      <c r="H18" s="135">
        <v>218</v>
      </c>
      <c r="I18" s="134">
        <v>226</v>
      </c>
      <c r="J18" s="135">
        <v>233</v>
      </c>
      <c r="K18" s="134">
        <v>241</v>
      </c>
      <c r="L18" s="135">
        <v>249</v>
      </c>
      <c r="M18" s="134">
        <v>256</v>
      </c>
      <c r="N18" s="135">
        <v>264</v>
      </c>
      <c r="O18" s="134">
        <v>271</v>
      </c>
      <c r="P18" s="135">
        <v>279</v>
      </c>
      <c r="Q18" s="134">
        <v>287</v>
      </c>
      <c r="R18" s="135">
        <v>295</v>
      </c>
      <c r="S18" s="134">
        <v>302</v>
      </c>
      <c r="T18" s="135">
        <v>310</v>
      </c>
      <c r="U18" s="134">
        <v>318</v>
      </c>
      <c r="V18" s="136">
        <v>325</v>
      </c>
    </row>
    <row r="19" spans="1:28" hidden="1">
      <c r="A19" s="128">
        <v>1800</v>
      </c>
      <c r="B19" s="137">
        <v>178</v>
      </c>
      <c r="C19" s="138">
        <v>186</v>
      </c>
      <c r="D19" s="139">
        <v>196</v>
      </c>
      <c r="E19" s="138">
        <v>204</v>
      </c>
      <c r="F19" s="139">
        <v>212</v>
      </c>
      <c r="G19" s="138">
        <v>220</v>
      </c>
      <c r="H19" s="139">
        <v>228</v>
      </c>
      <c r="I19" s="138">
        <v>236</v>
      </c>
      <c r="J19" s="139">
        <v>244</v>
      </c>
      <c r="K19" s="138">
        <v>252</v>
      </c>
      <c r="L19" s="139">
        <v>260</v>
      </c>
      <c r="M19" s="138">
        <v>268</v>
      </c>
      <c r="N19" s="139">
        <v>276</v>
      </c>
      <c r="O19" s="138">
        <v>284</v>
      </c>
      <c r="P19" s="139">
        <v>292</v>
      </c>
      <c r="Q19" s="138">
        <v>300</v>
      </c>
      <c r="R19" s="139">
        <v>308</v>
      </c>
      <c r="S19" s="138">
        <v>316</v>
      </c>
      <c r="T19" s="139">
        <v>324</v>
      </c>
      <c r="U19" s="138">
        <v>332</v>
      </c>
      <c r="V19" s="140">
        <v>340</v>
      </c>
    </row>
    <row r="20" spans="1:28" hidden="1">
      <c r="A20" s="128">
        <v>1900</v>
      </c>
      <c r="B20" s="133">
        <v>180</v>
      </c>
      <c r="C20" s="134">
        <v>188</v>
      </c>
      <c r="D20" s="135">
        <v>198</v>
      </c>
      <c r="E20" s="134">
        <v>206</v>
      </c>
      <c r="F20" s="135">
        <v>215</v>
      </c>
      <c r="G20" s="134">
        <v>223</v>
      </c>
      <c r="H20" s="135">
        <v>232</v>
      </c>
      <c r="I20" s="134">
        <v>240</v>
      </c>
      <c r="J20" s="135">
        <v>248</v>
      </c>
      <c r="K20" s="134">
        <v>257</v>
      </c>
      <c r="L20" s="135">
        <v>265</v>
      </c>
      <c r="M20" s="134">
        <v>273</v>
      </c>
      <c r="N20" s="135">
        <v>282</v>
      </c>
      <c r="O20" s="134">
        <v>290</v>
      </c>
      <c r="P20" s="135">
        <v>298</v>
      </c>
      <c r="Q20" s="134">
        <v>307</v>
      </c>
      <c r="R20" s="135">
        <v>315</v>
      </c>
      <c r="S20" s="134">
        <v>323</v>
      </c>
      <c r="T20" s="135">
        <v>332</v>
      </c>
      <c r="U20" s="134">
        <v>340</v>
      </c>
      <c r="V20" s="136">
        <v>348</v>
      </c>
    </row>
    <row r="21" spans="1:28" hidden="1">
      <c r="A21" s="128">
        <v>2000</v>
      </c>
      <c r="B21" s="137">
        <v>188</v>
      </c>
      <c r="C21" s="138">
        <v>196</v>
      </c>
      <c r="D21" s="139">
        <v>207</v>
      </c>
      <c r="E21" s="138">
        <v>215</v>
      </c>
      <c r="F21" s="139">
        <v>224</v>
      </c>
      <c r="G21" s="138">
        <v>233</v>
      </c>
      <c r="H21" s="139">
        <v>241</v>
      </c>
      <c r="I21" s="138">
        <v>250</v>
      </c>
      <c r="J21" s="139">
        <v>259</v>
      </c>
      <c r="K21" s="138">
        <v>267</v>
      </c>
      <c r="L21" s="139">
        <v>276</v>
      </c>
      <c r="M21" s="138">
        <v>285</v>
      </c>
      <c r="N21" s="139">
        <v>293</v>
      </c>
      <c r="O21" s="138">
        <v>302</v>
      </c>
      <c r="P21" s="139">
        <v>311</v>
      </c>
      <c r="Q21" s="138">
        <v>319</v>
      </c>
      <c r="R21" s="139">
        <v>328</v>
      </c>
      <c r="S21" s="138">
        <v>337</v>
      </c>
      <c r="T21" s="139">
        <v>346</v>
      </c>
      <c r="U21" s="138">
        <v>354</v>
      </c>
      <c r="V21" s="140">
        <v>363</v>
      </c>
    </row>
    <row r="22" spans="1:28" hidden="1">
      <c r="A22" s="128">
        <v>2100</v>
      </c>
      <c r="B22" s="133">
        <v>195</v>
      </c>
      <c r="C22" s="134">
        <v>204</v>
      </c>
      <c r="D22" s="135">
        <v>214</v>
      </c>
      <c r="E22" s="134">
        <v>223</v>
      </c>
      <c r="F22" s="135">
        <v>232</v>
      </c>
      <c r="G22" s="134">
        <v>242</v>
      </c>
      <c r="H22" s="135">
        <v>250</v>
      </c>
      <c r="I22" s="134">
        <v>260</v>
      </c>
      <c r="J22" s="135">
        <v>268</v>
      </c>
      <c r="K22" s="134">
        <v>278</v>
      </c>
      <c r="L22" s="135">
        <v>287</v>
      </c>
      <c r="M22" s="134">
        <v>296</v>
      </c>
      <c r="N22" s="135">
        <v>305</v>
      </c>
      <c r="O22" s="134">
        <v>314</v>
      </c>
      <c r="P22" s="135">
        <v>323</v>
      </c>
      <c r="Q22" s="134">
        <v>332</v>
      </c>
      <c r="R22" s="135">
        <v>341</v>
      </c>
      <c r="S22" s="134">
        <v>350</v>
      </c>
      <c r="T22" s="135">
        <v>359</v>
      </c>
      <c r="U22" s="134">
        <v>368</v>
      </c>
      <c r="V22" s="136">
        <v>377</v>
      </c>
    </row>
    <row r="23" spans="1:28" hidden="1">
      <c r="A23" s="128">
        <v>2200</v>
      </c>
      <c r="B23" s="137">
        <v>202</v>
      </c>
      <c r="C23" s="138">
        <v>211</v>
      </c>
      <c r="D23" s="139">
        <v>222</v>
      </c>
      <c r="E23" s="138">
        <v>231</v>
      </c>
      <c r="F23" s="139">
        <v>241</v>
      </c>
      <c r="G23" s="138">
        <v>250</v>
      </c>
      <c r="H23" s="139">
        <v>259</v>
      </c>
      <c r="I23" s="138">
        <v>269</v>
      </c>
      <c r="J23" s="139">
        <v>278</v>
      </c>
      <c r="K23" s="138">
        <v>287</v>
      </c>
      <c r="L23" s="139">
        <v>297</v>
      </c>
      <c r="M23" s="138">
        <v>306</v>
      </c>
      <c r="N23" s="139">
        <v>316</v>
      </c>
      <c r="O23" s="138">
        <v>325</v>
      </c>
      <c r="P23" s="139">
        <v>334</v>
      </c>
      <c r="Q23" s="138">
        <v>344</v>
      </c>
      <c r="R23" s="139">
        <v>353</v>
      </c>
      <c r="S23" s="138">
        <v>363</v>
      </c>
      <c r="T23" s="139">
        <v>372</v>
      </c>
      <c r="U23" s="138">
        <v>381</v>
      </c>
      <c r="V23" s="140">
        <v>391</v>
      </c>
    </row>
    <row r="24" spans="1:28" hidden="1">
      <c r="A24" s="128">
        <v>2300</v>
      </c>
      <c r="B24" s="133">
        <v>209</v>
      </c>
      <c r="C24" s="134">
        <v>218</v>
      </c>
      <c r="D24" s="135">
        <v>230</v>
      </c>
      <c r="E24" s="134">
        <v>239</v>
      </c>
      <c r="F24" s="135">
        <v>249</v>
      </c>
      <c r="G24" s="134">
        <v>259</v>
      </c>
      <c r="H24" s="135">
        <v>269</v>
      </c>
      <c r="I24" s="134">
        <v>279</v>
      </c>
      <c r="J24" s="135">
        <v>288</v>
      </c>
      <c r="K24" s="134">
        <v>298</v>
      </c>
      <c r="L24" s="135">
        <v>308</v>
      </c>
      <c r="M24" s="134">
        <v>317</v>
      </c>
      <c r="N24" s="135">
        <v>327</v>
      </c>
      <c r="O24" s="134">
        <v>337</v>
      </c>
      <c r="P24" s="135">
        <v>347</v>
      </c>
      <c r="Q24" s="134">
        <v>356</v>
      </c>
      <c r="R24" s="135">
        <v>366</v>
      </c>
      <c r="S24" s="134">
        <v>376</v>
      </c>
      <c r="T24" s="135">
        <v>386</v>
      </c>
      <c r="U24" s="134">
        <v>395</v>
      </c>
      <c r="V24" s="136">
        <v>405</v>
      </c>
    </row>
    <row r="25" spans="1:28" hidden="1">
      <c r="A25" s="128">
        <v>2400</v>
      </c>
      <c r="B25" s="137">
        <v>216</v>
      </c>
      <c r="C25" s="138">
        <v>226</v>
      </c>
      <c r="D25" s="139">
        <v>238</v>
      </c>
      <c r="E25" s="138">
        <v>248</v>
      </c>
      <c r="F25" s="139">
        <v>258</v>
      </c>
      <c r="G25" s="138">
        <v>268</v>
      </c>
      <c r="H25" s="139">
        <v>278</v>
      </c>
      <c r="I25" s="138">
        <v>288</v>
      </c>
      <c r="J25" s="139">
        <v>298</v>
      </c>
      <c r="K25" s="138">
        <v>308</v>
      </c>
      <c r="L25" s="139">
        <v>318</v>
      </c>
      <c r="M25" s="138">
        <v>328</v>
      </c>
      <c r="N25" s="139">
        <v>338</v>
      </c>
      <c r="O25" s="138">
        <v>348</v>
      </c>
      <c r="P25" s="139">
        <v>358</v>
      </c>
      <c r="Q25" s="138">
        <v>369</v>
      </c>
      <c r="R25" s="139">
        <v>378</v>
      </c>
      <c r="S25" s="138">
        <v>389</v>
      </c>
      <c r="T25" s="139">
        <v>399</v>
      </c>
      <c r="U25" s="138">
        <v>409</v>
      </c>
      <c r="V25" s="140">
        <v>419</v>
      </c>
    </row>
    <row r="26" spans="1:28" hidden="1">
      <c r="A26" s="128">
        <v>2500</v>
      </c>
      <c r="B26" s="129">
        <v>223</v>
      </c>
      <c r="C26" s="130">
        <v>234</v>
      </c>
      <c r="D26" s="131">
        <v>246</v>
      </c>
      <c r="E26" s="130">
        <v>256</v>
      </c>
      <c r="F26" s="131">
        <v>266</v>
      </c>
      <c r="G26" s="130">
        <v>277</v>
      </c>
      <c r="H26" s="131">
        <v>287</v>
      </c>
      <c r="I26" s="130">
        <v>298</v>
      </c>
      <c r="J26" s="131">
        <v>308</v>
      </c>
      <c r="K26" s="130">
        <v>319</v>
      </c>
      <c r="L26" s="131">
        <v>329</v>
      </c>
      <c r="M26" s="130">
        <v>339</v>
      </c>
      <c r="N26" s="131">
        <v>350</v>
      </c>
      <c r="O26" s="130">
        <v>360</v>
      </c>
      <c r="P26" s="131">
        <v>370</v>
      </c>
      <c r="Q26" s="130">
        <v>381</v>
      </c>
      <c r="R26" s="131">
        <v>391</v>
      </c>
      <c r="S26" s="130">
        <v>402</v>
      </c>
      <c r="T26" s="131">
        <v>412</v>
      </c>
      <c r="U26" s="130">
        <v>423</v>
      </c>
      <c r="V26" s="132">
        <v>433</v>
      </c>
    </row>
    <row r="27" spans="1:28" ht="15.75">
      <c r="A27" s="141"/>
      <c r="B27" s="147"/>
    </row>
    <row r="28" spans="1:28" ht="28.35" customHeight="1">
      <c r="A28" s="142" t="s">
        <v>140</v>
      </c>
      <c r="B28" s="148">
        <v>1000</v>
      </c>
      <c r="C28" s="148">
        <v>1100</v>
      </c>
      <c r="D28" s="148">
        <v>1200</v>
      </c>
      <c r="E28" s="148">
        <v>1300</v>
      </c>
      <c r="F28" s="148">
        <v>1400</v>
      </c>
      <c r="G28" s="148">
        <v>1500</v>
      </c>
      <c r="H28" s="148">
        <v>1600</v>
      </c>
      <c r="I28" s="148">
        <v>1700</v>
      </c>
      <c r="J28" s="148">
        <v>1800</v>
      </c>
      <c r="K28" s="148">
        <v>1900</v>
      </c>
      <c r="L28" s="148">
        <v>2000</v>
      </c>
      <c r="M28" s="148">
        <v>2100</v>
      </c>
      <c r="N28" s="148">
        <v>2200</v>
      </c>
      <c r="O28" s="148">
        <v>2300</v>
      </c>
      <c r="P28" s="148">
        <v>2400</v>
      </c>
      <c r="Q28" s="148">
        <v>2500</v>
      </c>
      <c r="R28" s="148">
        <v>2600</v>
      </c>
      <c r="S28" s="148">
        <v>2700</v>
      </c>
      <c r="T28" s="148">
        <v>2800</v>
      </c>
      <c r="U28" s="148">
        <v>2900</v>
      </c>
      <c r="V28" s="148">
        <v>3000</v>
      </c>
      <c r="X28" s="116" t="s">
        <v>141</v>
      </c>
    </row>
    <row r="29" spans="1:28" ht="24.95" customHeight="1">
      <c r="A29" s="117" t="s">
        <v>142</v>
      </c>
      <c r="B29" s="309" t="s">
        <v>143</v>
      </c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Z29" s="306"/>
      <c r="AA29" s="306"/>
      <c r="AB29" s="306"/>
    </row>
    <row r="30" spans="1:28">
      <c r="A30" s="149">
        <v>400</v>
      </c>
      <c r="B30" s="151">
        <f>(B5-(B5*NASTAVENIE!$D$8/100))*(1+(NASTAVENIE!$D$9/100))*NASTAVENIE!$D$10</f>
        <v>58.74</v>
      </c>
      <c r="C30" s="152">
        <f>(C5-(C5*NASTAVENIE!$D$8/100))*(1+(NASTAVENIE!$D$9/100))*NASTAVENIE!$D$10</f>
        <v>60.72</v>
      </c>
      <c r="D30" s="152">
        <f>(D5-(D5*NASTAVENIE!$D$8/100))*(1+(NASTAVENIE!$D$9/100))*NASTAVENIE!$D$10</f>
        <v>63.359999999999992</v>
      </c>
      <c r="E30" s="152">
        <f>(E5-(E5*NASTAVENIE!$D$8/100))*(1+(NASTAVENIE!$D$9/100))*NASTAVENIE!$D$10</f>
        <v>65.34</v>
      </c>
      <c r="F30" s="152">
        <f>(F5-(F5*NASTAVENIE!$D$8/100))*(1+(NASTAVENIE!$D$9/100))*NASTAVENIE!$D$10</f>
        <v>66.66</v>
      </c>
      <c r="G30" s="152">
        <f>(G5-(G5*NASTAVENIE!$D$8/100))*(1+(NASTAVENIE!$D$9/100))*NASTAVENIE!$D$10</f>
        <v>68.64</v>
      </c>
      <c r="H30" s="152">
        <f>(H5-(H5*NASTAVENIE!$D$8/100))*(1+(NASTAVENIE!$D$9/100))*NASTAVENIE!$D$10</f>
        <v>69.959999999999994</v>
      </c>
      <c r="I30" s="152">
        <f>(I5-(I5*NASTAVENIE!$D$8/100))*(1+(NASTAVENIE!$D$9/100))*NASTAVENIE!$D$10</f>
        <v>71.94</v>
      </c>
      <c r="J30" s="152">
        <f>(J5-(J5*NASTAVENIE!$D$8/100))*(1+(NASTAVENIE!$D$9/100))*NASTAVENIE!$D$10</f>
        <v>73.92</v>
      </c>
      <c r="K30" s="152">
        <f>(K5-(K5*NASTAVENIE!$D$8/100))*(1+(NASTAVENIE!$D$9/100))*NASTAVENIE!$D$10</f>
        <v>75.239999999999995</v>
      </c>
      <c r="L30" s="152">
        <f>(L5-(L5*NASTAVENIE!$D$8/100))*(1+(NASTAVENIE!$D$9/100))*NASTAVENIE!$D$10</f>
        <v>77.219999999999985</v>
      </c>
      <c r="M30" s="152">
        <f>(M5-(M5*NASTAVENIE!$D$8/100))*(1+(NASTAVENIE!$D$9/100))*NASTAVENIE!$D$10</f>
        <v>78.540000000000006</v>
      </c>
      <c r="N30" s="152">
        <f>(N5-(N5*NASTAVENIE!$D$8/100))*(1+(NASTAVENIE!$D$9/100))*NASTAVENIE!$D$10</f>
        <v>80.52</v>
      </c>
      <c r="O30" s="152">
        <f>(O5-(O5*NASTAVENIE!$D$8/100))*(1+(NASTAVENIE!$D$9/100))*NASTAVENIE!$D$10</f>
        <v>81.84</v>
      </c>
      <c r="P30" s="152">
        <f>(P5-(P5*NASTAVENIE!$D$8/100))*(1+(NASTAVENIE!$D$9/100))*NASTAVENIE!$D$10</f>
        <v>83.82</v>
      </c>
      <c r="Q30" s="152">
        <f>(Q5-(Q5*NASTAVENIE!$D$8/100))*(1+(NASTAVENIE!$D$9/100))*NASTAVENIE!$D$10</f>
        <v>85.14</v>
      </c>
      <c r="R30" s="152">
        <f>(R5-(R5*NASTAVENIE!$D$8/100))*(1+(NASTAVENIE!$D$9/100))*NASTAVENIE!$D$10</f>
        <v>87.11999999999999</v>
      </c>
      <c r="S30" s="152">
        <f>(S5-(S5*NASTAVENIE!$D$8/100))*(1+(NASTAVENIE!$D$9/100))*NASTAVENIE!$D$10</f>
        <v>88.44</v>
      </c>
      <c r="T30" s="152">
        <f>(T5-(T5*NASTAVENIE!$D$8/100))*(1+(NASTAVENIE!$D$9/100))*NASTAVENIE!$D$10</f>
        <v>90.419999999999987</v>
      </c>
      <c r="U30" s="152">
        <f>(U5-(U5*NASTAVENIE!$D$8/100))*(1+(NASTAVENIE!$D$9/100))*NASTAVENIE!$D$10</f>
        <v>92.399999999999991</v>
      </c>
      <c r="V30" s="152">
        <f>(V5-(V5*NASTAVENIE!$D$8/100))*(1+(NASTAVENIE!$D$9/100))*NASTAVENIE!$D$10</f>
        <v>94.38000000000001</v>
      </c>
      <c r="Z30" s="120"/>
      <c r="AA30" s="120"/>
      <c r="AB30" s="121"/>
    </row>
    <row r="31" spans="1:28">
      <c r="A31" s="118">
        <v>500</v>
      </c>
      <c r="B31" s="157">
        <f>(B6-(B6*NASTAVENIE!$D$8/100))*(1+(NASTAVENIE!$D$9/100))*NASTAVENIE!$D$10</f>
        <v>62.04</v>
      </c>
      <c r="C31" s="158">
        <f>(C6-(C6*NASTAVENIE!$D$8/100))*(1+(NASTAVENIE!$D$9/100))*NASTAVENIE!$D$10</f>
        <v>63.359999999999992</v>
      </c>
      <c r="D31" s="158">
        <f>(D6-(D6*NASTAVENIE!$D$8/100))*(1+(NASTAVENIE!$D$9/100))*NASTAVENIE!$D$10</f>
        <v>66.66</v>
      </c>
      <c r="E31" s="158">
        <f>(E6-(E6*NASTAVENIE!$D$8/100))*(1+(NASTAVENIE!$D$9/100))*NASTAVENIE!$D$10</f>
        <v>67.97999999999999</v>
      </c>
      <c r="F31" s="158">
        <f>(F6-(F6*NASTAVENIE!$D$8/100))*(1+(NASTAVENIE!$D$9/100))*NASTAVENIE!$D$10</f>
        <v>69.959999999999994</v>
      </c>
      <c r="G31" s="158">
        <f>(G6-(G6*NASTAVENIE!$D$8/100))*(1+(NASTAVENIE!$D$9/100))*NASTAVENIE!$D$10</f>
        <v>71.28</v>
      </c>
      <c r="H31" s="158">
        <f>(H6-(H6*NASTAVENIE!$D$8/100))*(1+(NASTAVENIE!$D$9/100))*NASTAVENIE!$D$10</f>
        <v>73.259999999999991</v>
      </c>
      <c r="I31" s="158">
        <f>(I6-(I6*NASTAVENIE!$D$8/100))*(1+(NASTAVENIE!$D$9/100))*NASTAVENIE!$D$10</f>
        <v>74.58</v>
      </c>
      <c r="J31" s="158">
        <f>(J6-(J6*NASTAVENIE!$D$8/100))*(1+(NASTAVENIE!$D$9/100))*NASTAVENIE!$D$10</f>
        <v>76.559999999999988</v>
      </c>
      <c r="K31" s="158">
        <f>(K6-(K6*NASTAVENIE!$D$8/100))*(1+(NASTAVENIE!$D$9/100))*NASTAVENIE!$D$10</f>
        <v>77.88000000000001</v>
      </c>
      <c r="L31" s="158">
        <f>(L6-(L6*NASTAVENIE!$D$8/100))*(1+(NASTAVENIE!$D$9/100))*NASTAVENIE!$D$10</f>
        <v>79.86</v>
      </c>
      <c r="M31" s="158">
        <f>(M6-(M6*NASTAVENIE!$D$8/100))*(1+(NASTAVENIE!$D$9/100))*NASTAVENIE!$D$10</f>
        <v>82.5</v>
      </c>
      <c r="N31" s="158">
        <f>(N6-(N6*NASTAVENIE!$D$8/100))*(1+(NASTAVENIE!$D$9/100))*NASTAVENIE!$D$10</f>
        <v>84.48</v>
      </c>
      <c r="O31" s="158">
        <f>(O6-(O6*NASTAVENIE!$D$8/100))*(1+(NASTAVENIE!$D$9/100))*NASTAVENIE!$D$10</f>
        <v>87.11999999999999</v>
      </c>
      <c r="P31" s="158">
        <f>(P6-(P6*NASTAVENIE!$D$8/100))*(1+(NASTAVENIE!$D$9/100))*NASTAVENIE!$D$10</f>
        <v>89.1</v>
      </c>
      <c r="Q31" s="158">
        <f>(Q6-(Q6*NASTAVENIE!$D$8/100))*(1+(NASTAVENIE!$D$9/100))*NASTAVENIE!$D$10</f>
        <v>91.74</v>
      </c>
      <c r="R31" s="158">
        <f>(R6-(R6*NASTAVENIE!$D$8/100))*(1+(NASTAVENIE!$D$9/100))*NASTAVENIE!$D$10</f>
        <v>93.719999999999985</v>
      </c>
      <c r="S31" s="158">
        <f>(S6-(S6*NASTAVENIE!$D$8/100))*(1+(NASTAVENIE!$D$9/100))*NASTAVENIE!$D$10</f>
        <v>96.36</v>
      </c>
      <c r="T31" s="158">
        <f>(T6-(T6*NASTAVENIE!$D$8/100))*(1+(NASTAVENIE!$D$9/100))*NASTAVENIE!$D$10</f>
        <v>98.34</v>
      </c>
      <c r="U31" s="158">
        <f>(U6-(U6*NASTAVENIE!$D$8/100))*(1+(NASTAVENIE!$D$9/100))*NASTAVENIE!$D$10</f>
        <v>100.98</v>
      </c>
      <c r="V31" s="158">
        <f>(V6-(V6*NASTAVENIE!$D$8/100))*(1+(NASTAVENIE!$D$9/100))*NASTAVENIE!$D$10</f>
        <v>103.61999999999999</v>
      </c>
      <c r="Z31" s="121"/>
      <c r="AA31" s="121"/>
      <c r="AB31" s="122"/>
    </row>
    <row r="32" spans="1:28">
      <c r="A32" s="118">
        <v>600</v>
      </c>
      <c r="B32" s="157">
        <f>(B7-(B7*NASTAVENIE!$D$8/100))*(1+(NASTAVENIE!$D$9/100))*NASTAVENIE!$D$10</f>
        <v>64.679999999999993</v>
      </c>
      <c r="C32" s="158">
        <f>(C7-(C7*NASTAVENIE!$D$8/100))*(1+(NASTAVENIE!$D$9/100))*NASTAVENIE!$D$10</f>
        <v>66.66</v>
      </c>
      <c r="D32" s="158">
        <f>(D7-(D7*NASTAVENIE!$D$8/100))*(1+(NASTAVENIE!$D$9/100))*NASTAVENIE!$D$10</f>
        <v>69.3</v>
      </c>
      <c r="E32" s="158">
        <f>(E7-(E7*NASTAVENIE!$D$8/100))*(1+(NASTAVENIE!$D$9/100))*NASTAVENIE!$D$10</f>
        <v>70.62</v>
      </c>
      <c r="F32" s="158">
        <f>(F7-(F7*NASTAVENIE!$D$8/100))*(1+(NASTAVENIE!$D$9/100))*NASTAVENIE!$D$10</f>
        <v>72.599999999999994</v>
      </c>
      <c r="G32" s="158">
        <f>(G7-(G7*NASTAVENIE!$D$8/100))*(1+(NASTAVENIE!$D$9/100))*NASTAVENIE!$D$10</f>
        <v>74.58</v>
      </c>
      <c r="H32" s="158">
        <f>(H7-(H7*NASTAVENIE!$D$8/100))*(1+(NASTAVENIE!$D$9/100))*NASTAVENIE!$D$10</f>
        <v>76.559999999999988</v>
      </c>
      <c r="I32" s="158">
        <f>(I7-(I7*NASTAVENIE!$D$8/100))*(1+(NASTAVENIE!$D$9/100))*NASTAVENIE!$D$10</f>
        <v>79.2</v>
      </c>
      <c r="J32" s="158">
        <f>(J7-(J7*NASTAVENIE!$D$8/100))*(1+(NASTAVENIE!$D$9/100))*NASTAVENIE!$D$10</f>
        <v>81.84</v>
      </c>
      <c r="K32" s="158">
        <f>(K7-(K7*NASTAVENIE!$D$8/100))*(1+(NASTAVENIE!$D$9/100))*NASTAVENIE!$D$10</f>
        <v>84.48</v>
      </c>
      <c r="L32" s="158">
        <f>(L7-(L7*NASTAVENIE!$D$8/100))*(1+(NASTAVENIE!$D$9/100))*NASTAVENIE!$D$10</f>
        <v>86.46</v>
      </c>
      <c r="M32" s="158">
        <f>(M7-(M7*NASTAVENIE!$D$8/100))*(1+(NASTAVENIE!$D$9/100))*NASTAVENIE!$D$10</f>
        <v>89.1</v>
      </c>
      <c r="N32" s="158">
        <f>(N7-(N7*NASTAVENIE!$D$8/100))*(1+(NASTAVENIE!$D$9/100))*NASTAVENIE!$D$10</f>
        <v>91.74</v>
      </c>
      <c r="O32" s="158">
        <f>(O7-(O7*NASTAVENIE!$D$8/100))*(1+(NASTAVENIE!$D$9/100))*NASTAVENIE!$D$10</f>
        <v>94.38000000000001</v>
      </c>
      <c r="P32" s="158">
        <f>(P7-(P7*NASTAVENIE!$D$8/100))*(1+(NASTAVENIE!$D$9/100))*NASTAVENIE!$D$10</f>
        <v>97.02</v>
      </c>
      <c r="Q32" s="158">
        <f>(Q7-(Q7*NASTAVENIE!$D$8/100))*(1+(NASTAVENIE!$D$9/100))*NASTAVENIE!$D$10</f>
        <v>99.66</v>
      </c>
      <c r="R32" s="158">
        <f>(R7-(R7*NASTAVENIE!$D$8/100))*(1+(NASTAVENIE!$D$9/100))*NASTAVENIE!$D$10</f>
        <v>102.3</v>
      </c>
      <c r="S32" s="158">
        <f>(S7-(S7*NASTAVENIE!$D$8/100))*(1+(NASTAVENIE!$D$9/100))*NASTAVENIE!$D$10</f>
        <v>104.94</v>
      </c>
      <c r="T32" s="158">
        <f>(T7-(T7*NASTAVENIE!$D$8/100))*(1+(NASTAVENIE!$D$9/100))*NASTAVENIE!$D$10</f>
        <v>107.58</v>
      </c>
      <c r="U32" s="158">
        <f>(U7-(U7*NASTAVENIE!$D$8/100))*(1+(NASTAVENIE!$D$9/100))*NASTAVENIE!$D$10</f>
        <v>110.21999999999998</v>
      </c>
      <c r="V32" s="158">
        <f>(V7-(V7*NASTAVENIE!$D$8/100))*(1+(NASTAVENIE!$D$9/100))*NASTAVENIE!$D$10</f>
        <v>112.86</v>
      </c>
      <c r="Z32" s="121"/>
      <c r="AA32" s="121"/>
      <c r="AB32" s="122"/>
    </row>
    <row r="33" spans="1:28">
      <c r="A33" s="118">
        <v>700</v>
      </c>
      <c r="B33" s="157">
        <f>(B8-(B8*NASTAVENIE!$D$8/100))*(1+(NASTAVENIE!$D$9/100))*NASTAVENIE!$D$10</f>
        <v>69.3</v>
      </c>
      <c r="C33" s="158">
        <f>(C8-(C8*NASTAVENIE!$D$8/100))*(1+(NASTAVENIE!$D$9/100))*NASTAVENIE!$D$10</f>
        <v>70.62</v>
      </c>
      <c r="D33" s="158">
        <f>(D8-(D8*NASTAVENIE!$D$8/100))*(1+(NASTAVENIE!$D$9/100))*NASTAVENIE!$D$10</f>
        <v>73.92</v>
      </c>
      <c r="E33" s="158">
        <f>(E8-(E8*NASTAVENIE!$D$8/100))*(1+(NASTAVENIE!$D$9/100))*NASTAVENIE!$D$10</f>
        <v>75.239999999999995</v>
      </c>
      <c r="F33" s="158">
        <f>(F8-(F8*NASTAVENIE!$D$8/100))*(1+(NASTAVENIE!$D$9/100))*NASTAVENIE!$D$10</f>
        <v>77.88000000000001</v>
      </c>
      <c r="G33" s="158">
        <f>(G8-(G8*NASTAVENIE!$D$8/100))*(1+(NASTAVENIE!$D$9/100))*NASTAVENIE!$D$10</f>
        <v>80.52</v>
      </c>
      <c r="H33" s="158">
        <f>(H8-(H8*NASTAVENIE!$D$8/100))*(1+(NASTAVENIE!$D$9/100))*NASTAVENIE!$D$10</f>
        <v>83.82</v>
      </c>
      <c r="I33" s="158">
        <f>(I8-(I8*NASTAVENIE!$D$8/100))*(1+(NASTAVENIE!$D$9/100))*NASTAVENIE!$D$10</f>
        <v>86.46</v>
      </c>
      <c r="J33" s="158">
        <f>(J8-(J8*NASTAVENIE!$D$8/100))*(1+(NASTAVENIE!$D$9/100))*NASTAVENIE!$D$10</f>
        <v>89.1</v>
      </c>
      <c r="K33" s="158">
        <f>(K8-(K8*NASTAVENIE!$D$8/100))*(1+(NASTAVENIE!$D$9/100))*NASTAVENIE!$D$10</f>
        <v>91.74</v>
      </c>
      <c r="L33" s="158">
        <f>(L8-(L8*NASTAVENIE!$D$8/100))*(1+(NASTAVENIE!$D$9/100))*NASTAVENIE!$D$10</f>
        <v>95.04</v>
      </c>
      <c r="M33" s="158">
        <f>(M8-(M8*NASTAVENIE!$D$8/100))*(1+(NASTAVENIE!$D$9/100))*NASTAVENIE!$D$10</f>
        <v>97.02</v>
      </c>
      <c r="N33" s="158">
        <f>(N8-(N8*NASTAVENIE!$D$8/100))*(1+(NASTAVENIE!$D$9/100))*NASTAVENIE!$D$10</f>
        <v>100.32</v>
      </c>
      <c r="O33" s="158">
        <f>(O8-(O8*NASTAVENIE!$D$8/100))*(1+(NASTAVENIE!$D$9/100))*NASTAVENIE!$D$10</f>
        <v>102.96</v>
      </c>
      <c r="P33" s="158">
        <f>(P8-(P8*NASTAVENIE!$D$8/100))*(1+(NASTAVENIE!$D$9/100))*NASTAVENIE!$D$10</f>
        <v>106.25999999999999</v>
      </c>
      <c r="Q33" s="158">
        <f>(Q8-(Q8*NASTAVENIE!$D$8/100))*(1+(NASTAVENIE!$D$9/100))*NASTAVENIE!$D$10</f>
        <v>108.24</v>
      </c>
      <c r="R33" s="158">
        <f>(R8-(R8*NASTAVENIE!$D$8/100))*(1+(NASTAVENIE!$D$9/100))*NASTAVENIE!$D$10</f>
        <v>111.54</v>
      </c>
      <c r="S33" s="158">
        <f>(S8-(S8*NASTAVENIE!$D$8/100))*(1+(NASTAVENIE!$D$9/100))*NASTAVENIE!$D$10</f>
        <v>114.18</v>
      </c>
      <c r="T33" s="158">
        <f>(T8-(T8*NASTAVENIE!$D$8/100))*(1+(NASTAVENIE!$D$9/100))*NASTAVENIE!$D$10</f>
        <v>117.48</v>
      </c>
      <c r="U33" s="158">
        <f>(U8-(U8*NASTAVENIE!$D$8/100))*(1+(NASTAVENIE!$D$9/100))*NASTAVENIE!$D$10</f>
        <v>120.11999999999999</v>
      </c>
      <c r="V33" s="158">
        <f>(V8-(V8*NASTAVENIE!$D$8/100))*(1+(NASTAVENIE!$D$9/100))*NASTAVENIE!$D$10</f>
        <v>122.75999999999999</v>
      </c>
      <c r="Z33" s="160"/>
      <c r="AA33" s="160"/>
      <c r="AB33" s="160"/>
    </row>
    <row r="34" spans="1:28">
      <c r="A34" s="118">
        <v>800</v>
      </c>
      <c r="B34" s="157">
        <f>(B9-(B9*NASTAVENIE!$D$8/100))*(1+(NASTAVENIE!$D$9/100))*NASTAVENIE!$D$10</f>
        <v>72.599999999999994</v>
      </c>
      <c r="C34" s="158">
        <f>(C9-(C9*NASTAVENIE!$D$8/100))*(1+(NASTAVENIE!$D$9/100))*NASTAVENIE!$D$10</f>
        <v>73.92</v>
      </c>
      <c r="D34" s="158">
        <f>(D9-(D9*NASTAVENIE!$D$8/100))*(1+(NASTAVENIE!$D$9/100))*NASTAVENIE!$D$10</f>
        <v>77.219999999999985</v>
      </c>
      <c r="E34" s="158">
        <f>(E9-(E9*NASTAVENIE!$D$8/100))*(1+(NASTAVENIE!$D$9/100))*NASTAVENIE!$D$10</f>
        <v>80.52</v>
      </c>
      <c r="F34" s="158">
        <f>(F9-(F9*NASTAVENIE!$D$8/100))*(1+(NASTAVENIE!$D$9/100))*NASTAVENIE!$D$10</f>
        <v>83.16</v>
      </c>
      <c r="G34" s="158">
        <f>(G9-(G9*NASTAVENIE!$D$8/100))*(1+(NASTAVENIE!$D$9/100))*NASTAVENIE!$D$10</f>
        <v>86.46</v>
      </c>
      <c r="H34" s="158">
        <f>(H9-(H9*NASTAVENIE!$D$8/100))*(1+(NASTAVENIE!$D$9/100))*NASTAVENIE!$D$10</f>
        <v>89.1</v>
      </c>
      <c r="I34" s="158">
        <f>(I9-(I9*NASTAVENIE!$D$8/100))*(1+(NASTAVENIE!$D$9/100))*NASTAVENIE!$D$10</f>
        <v>92.399999999999991</v>
      </c>
      <c r="J34" s="158">
        <f>(J9-(J9*NASTAVENIE!$D$8/100))*(1+(NASTAVENIE!$D$9/100))*NASTAVENIE!$D$10</f>
        <v>95.7</v>
      </c>
      <c r="K34" s="158">
        <f>(K9-(K9*NASTAVENIE!$D$8/100))*(1+(NASTAVENIE!$D$9/100))*NASTAVENIE!$D$10</f>
        <v>98.34</v>
      </c>
      <c r="L34" s="158">
        <f>(L9-(L9*NASTAVENIE!$D$8/100))*(1+(NASTAVENIE!$D$9/100))*NASTAVENIE!$D$10</f>
        <v>101.64</v>
      </c>
      <c r="M34" s="158">
        <f>(M9-(M9*NASTAVENIE!$D$8/100))*(1+(NASTAVENIE!$D$9/100))*NASTAVENIE!$D$10</f>
        <v>104.28</v>
      </c>
      <c r="N34" s="158">
        <f>(N9-(N9*NASTAVENIE!$D$8/100))*(1+(NASTAVENIE!$D$9/100))*NASTAVENIE!$D$10</f>
        <v>107.58</v>
      </c>
      <c r="O34" s="158">
        <f>(O9-(O9*NASTAVENIE!$D$8/100))*(1+(NASTAVENIE!$D$9/100))*NASTAVENIE!$D$10</f>
        <v>110.88000000000001</v>
      </c>
      <c r="P34" s="158">
        <f>(P9-(P9*NASTAVENIE!$D$8/100))*(1+(NASTAVENIE!$D$9/100))*NASTAVENIE!$D$10</f>
        <v>113.52</v>
      </c>
      <c r="Q34" s="158">
        <f>(Q9-(Q9*NASTAVENIE!$D$8/100))*(1+(NASTAVENIE!$D$9/100))*NASTAVENIE!$D$10</f>
        <v>116.82</v>
      </c>
      <c r="R34" s="158">
        <f>(R9-(R9*NASTAVENIE!$D$8/100))*(1+(NASTAVENIE!$D$9/100))*NASTAVENIE!$D$10</f>
        <v>119.46</v>
      </c>
      <c r="S34" s="158">
        <f>(S9-(S9*NASTAVENIE!$D$8/100))*(1+(NASTAVENIE!$D$9/100))*NASTAVENIE!$D$10</f>
        <v>122.75999999999999</v>
      </c>
      <c r="T34" s="158">
        <f>(T9-(T9*NASTAVENIE!$D$8/100))*(1+(NASTAVENIE!$D$9/100))*NASTAVENIE!$D$10</f>
        <v>126.05999999999999</v>
      </c>
      <c r="U34" s="158">
        <f>(U9-(U9*NASTAVENIE!$D$8/100))*(1+(NASTAVENIE!$D$9/100))*NASTAVENIE!$D$10</f>
        <v>128.69999999999999</v>
      </c>
      <c r="V34" s="158">
        <f>(V9-(V9*NASTAVENIE!$D$8/100))*(1+(NASTAVENIE!$D$9/100))*NASTAVENIE!$D$10</f>
        <v>132</v>
      </c>
      <c r="Z34" s="80"/>
    </row>
    <row r="35" spans="1:28">
      <c r="A35" s="118">
        <v>900</v>
      </c>
      <c r="B35" s="157">
        <f>(B10-(B10*NASTAVENIE!$D$8/100))*(1+(NASTAVENIE!$D$9/100))*NASTAVENIE!$D$10</f>
        <v>75.899999999999991</v>
      </c>
      <c r="C35" s="158">
        <f>(C10-(C10*NASTAVENIE!$D$8/100))*(1+(NASTAVENIE!$D$9/100))*NASTAVENIE!$D$10</f>
        <v>77.88000000000001</v>
      </c>
      <c r="D35" s="158">
        <f>(D10-(D10*NASTAVENIE!$D$8/100))*(1+(NASTAVENIE!$D$9/100))*NASTAVENIE!$D$10</f>
        <v>83.16</v>
      </c>
      <c r="E35" s="158">
        <f>(E10-(E10*NASTAVENIE!$D$8/100))*(1+(NASTAVENIE!$D$9/100))*NASTAVENIE!$D$10</f>
        <v>85.8</v>
      </c>
      <c r="F35" s="158">
        <f>(F10-(F10*NASTAVENIE!$D$8/100))*(1+(NASTAVENIE!$D$9/100))*NASTAVENIE!$D$10</f>
        <v>89.1</v>
      </c>
      <c r="G35" s="158">
        <f>(G10-(G10*NASTAVENIE!$D$8/100))*(1+(NASTAVENIE!$D$9/100))*NASTAVENIE!$D$10</f>
        <v>92.399999999999991</v>
      </c>
      <c r="H35" s="158">
        <f>(H10-(H10*NASTAVENIE!$D$8/100))*(1+(NASTAVENIE!$D$9/100))*NASTAVENIE!$D$10</f>
        <v>95.7</v>
      </c>
      <c r="I35" s="158">
        <f>(I10-(I10*NASTAVENIE!$D$8/100))*(1+(NASTAVENIE!$D$9/100))*NASTAVENIE!$D$10</f>
        <v>99</v>
      </c>
      <c r="J35" s="158">
        <f>(J10-(J10*NASTAVENIE!$D$8/100))*(1+(NASTAVENIE!$D$9/100))*NASTAVENIE!$D$10</f>
        <v>102.3</v>
      </c>
      <c r="K35" s="158">
        <f>(K10-(K10*NASTAVENIE!$D$8/100))*(1+(NASTAVENIE!$D$9/100))*NASTAVENIE!$D$10</f>
        <v>105.6</v>
      </c>
      <c r="L35" s="158">
        <f>(L10-(L10*NASTAVENIE!$D$8/100))*(1+(NASTAVENIE!$D$9/100))*NASTAVENIE!$D$10</f>
        <v>108.89999999999999</v>
      </c>
      <c r="M35" s="158">
        <f>(M10-(M10*NASTAVENIE!$D$8/100))*(1+(NASTAVENIE!$D$9/100))*NASTAVENIE!$D$10</f>
        <v>112.2</v>
      </c>
      <c r="N35" s="158">
        <f>(N10-(N10*NASTAVENIE!$D$8/100))*(1+(NASTAVENIE!$D$9/100))*NASTAVENIE!$D$10</f>
        <v>115.5</v>
      </c>
      <c r="O35" s="158">
        <f>(O10-(O10*NASTAVENIE!$D$8/100))*(1+(NASTAVENIE!$D$9/100))*NASTAVENIE!$D$10</f>
        <v>118.14</v>
      </c>
      <c r="P35" s="158">
        <f>(P10-(P10*NASTAVENIE!$D$8/100))*(1+(NASTAVENIE!$D$9/100))*NASTAVENIE!$D$10</f>
        <v>122.1</v>
      </c>
      <c r="Q35" s="158">
        <f>(Q10-(Q10*NASTAVENIE!$D$8/100))*(1+(NASTAVENIE!$D$9/100))*NASTAVENIE!$D$10</f>
        <v>124.74</v>
      </c>
      <c r="R35" s="158">
        <f>(R10-(R10*NASTAVENIE!$D$8/100))*(1+(NASTAVENIE!$D$9/100))*NASTAVENIE!$D$10</f>
        <v>128.69999999999999</v>
      </c>
      <c r="S35" s="158">
        <f>(S10-(S10*NASTAVENIE!$D$8/100))*(1+(NASTAVENIE!$D$9/100))*NASTAVENIE!$D$10</f>
        <v>131.34</v>
      </c>
      <c r="T35" s="158">
        <f>(T10-(T10*NASTAVENIE!$D$8/100))*(1+(NASTAVENIE!$D$9/100))*NASTAVENIE!$D$10</f>
        <v>134.63999999999999</v>
      </c>
      <c r="U35" s="158">
        <f>(U10-(U10*NASTAVENIE!$D$8/100))*(1+(NASTAVENIE!$D$9/100))*NASTAVENIE!$D$10</f>
        <v>137.94</v>
      </c>
      <c r="V35" s="158">
        <f>(V10-(V10*NASTAVENIE!$D$8/100))*(1+(NASTAVENIE!$D$9/100))*NASTAVENIE!$D$10</f>
        <v>141.24</v>
      </c>
    </row>
    <row r="36" spans="1:28">
      <c r="A36" s="118">
        <v>1000</v>
      </c>
      <c r="B36" s="157">
        <f>(B11-(B11*NASTAVENIE!$D$8/100))*(1+(NASTAVENIE!$D$9/100))*NASTAVENIE!$D$10</f>
        <v>79.86</v>
      </c>
      <c r="C36" s="158">
        <f>(C11-(C11*NASTAVENIE!$D$8/100))*(1+(NASTAVENIE!$D$9/100))*NASTAVENIE!$D$10</f>
        <v>83.16</v>
      </c>
      <c r="D36" s="158">
        <f>(D11-(D11*NASTAVENIE!$D$8/100))*(1+(NASTAVENIE!$D$9/100))*NASTAVENIE!$D$10</f>
        <v>87.78</v>
      </c>
      <c r="E36" s="158">
        <f>(E11-(E11*NASTAVENIE!$D$8/100))*(1+(NASTAVENIE!$D$9/100))*NASTAVENIE!$D$10</f>
        <v>91.08</v>
      </c>
      <c r="F36" s="158">
        <f>(F11-(F11*NASTAVENIE!$D$8/100))*(1+(NASTAVENIE!$D$9/100))*NASTAVENIE!$D$10</f>
        <v>95.04</v>
      </c>
      <c r="G36" s="158">
        <f>(G11-(G11*NASTAVENIE!$D$8/100))*(1+(NASTAVENIE!$D$9/100))*NASTAVENIE!$D$10</f>
        <v>98.34</v>
      </c>
      <c r="H36" s="158">
        <f>(H11-(H11*NASTAVENIE!$D$8/100))*(1+(NASTAVENIE!$D$9/100))*NASTAVENIE!$D$10</f>
        <v>101.64</v>
      </c>
      <c r="I36" s="158">
        <f>(I11-(I11*NASTAVENIE!$D$8/100))*(1+(NASTAVENIE!$D$9/100))*NASTAVENIE!$D$10</f>
        <v>105.6</v>
      </c>
      <c r="J36" s="158">
        <f>(J11-(J11*NASTAVENIE!$D$8/100))*(1+(NASTAVENIE!$D$9/100))*NASTAVENIE!$D$10</f>
        <v>108.89999999999999</v>
      </c>
      <c r="K36" s="158">
        <f>(K11-(K11*NASTAVENIE!$D$8/100))*(1+(NASTAVENIE!$D$9/100))*NASTAVENIE!$D$10</f>
        <v>112.2</v>
      </c>
      <c r="L36" s="158">
        <f>(L11-(L11*NASTAVENIE!$D$8/100))*(1+(NASTAVENIE!$D$9/100))*NASTAVENIE!$D$10</f>
        <v>116.16</v>
      </c>
      <c r="M36" s="158">
        <f>(M11-(M11*NASTAVENIE!$D$8/100))*(1+(NASTAVENIE!$D$9/100))*NASTAVENIE!$D$10</f>
        <v>119.46</v>
      </c>
      <c r="N36" s="158">
        <f>(N11-(N11*NASTAVENIE!$D$8/100))*(1+(NASTAVENIE!$D$9/100))*NASTAVENIE!$D$10</f>
        <v>122.75999999999999</v>
      </c>
      <c r="O36" s="158">
        <f>(O11-(O11*NASTAVENIE!$D$8/100))*(1+(NASTAVENIE!$D$9/100))*NASTAVENIE!$D$10</f>
        <v>126.05999999999999</v>
      </c>
      <c r="P36" s="158">
        <f>(P11-(P11*NASTAVENIE!$D$8/100))*(1+(NASTAVENIE!$D$9/100))*NASTAVENIE!$D$10</f>
        <v>129.35999999999999</v>
      </c>
      <c r="Q36" s="158">
        <f>(Q11-(Q11*NASTAVENIE!$D$8/100))*(1+(NASTAVENIE!$D$9/100))*NASTAVENIE!$D$10</f>
        <v>133.32</v>
      </c>
      <c r="R36" s="158">
        <f>(R11-(R11*NASTAVENIE!$D$8/100))*(1+(NASTAVENIE!$D$9/100))*NASTAVENIE!$D$10</f>
        <v>136.61999999999998</v>
      </c>
      <c r="S36" s="158">
        <f>(S11-(S11*NASTAVENIE!$D$8/100))*(1+(NASTAVENIE!$D$9/100))*NASTAVENIE!$D$10</f>
        <v>139.91999999999999</v>
      </c>
      <c r="T36" s="158">
        <f>(T11-(T11*NASTAVENIE!$D$8/100))*(1+(NASTAVENIE!$D$9/100))*NASTAVENIE!$D$10</f>
        <v>143.88</v>
      </c>
      <c r="U36" s="158">
        <f>(U11-(U11*NASTAVENIE!$D$8/100))*(1+(NASTAVENIE!$D$9/100))*NASTAVENIE!$D$10</f>
        <v>147.18</v>
      </c>
      <c r="V36" s="158">
        <f>(V11-(V11*NASTAVENIE!$D$8/100))*(1+(NASTAVENIE!$D$9/100))*NASTAVENIE!$D$10</f>
        <v>150.47999999999999</v>
      </c>
    </row>
    <row r="37" spans="1:28">
      <c r="A37" s="118">
        <v>1100</v>
      </c>
      <c r="B37" s="157">
        <f>(B12-(B12*NASTAVENIE!$D$8/100))*(1+(NASTAVENIE!$D$9/100))*NASTAVENIE!$D$10</f>
        <v>84.48</v>
      </c>
      <c r="C37" s="158">
        <f>(C12-(C12*NASTAVENIE!$D$8/100))*(1+(NASTAVENIE!$D$9/100))*NASTAVENIE!$D$10</f>
        <v>88.44</v>
      </c>
      <c r="D37" s="158">
        <f>(D12-(D12*NASTAVENIE!$D$8/100))*(1+(NASTAVENIE!$D$9/100))*NASTAVENIE!$D$10</f>
        <v>93.059999999999988</v>
      </c>
      <c r="E37" s="158">
        <f>(E12-(E12*NASTAVENIE!$D$8/100))*(1+(NASTAVENIE!$D$9/100))*NASTAVENIE!$D$10</f>
        <v>97.02</v>
      </c>
      <c r="F37" s="158">
        <f>(F12-(F12*NASTAVENIE!$D$8/100))*(1+(NASTAVENIE!$D$9/100))*NASTAVENIE!$D$10</f>
        <v>100.32</v>
      </c>
      <c r="G37" s="158">
        <f>(G12-(G12*NASTAVENIE!$D$8/100))*(1+(NASTAVENIE!$D$9/100))*NASTAVENIE!$D$10</f>
        <v>104.28</v>
      </c>
      <c r="H37" s="158">
        <f>(H12-(H12*NASTAVENIE!$D$8/100))*(1+(NASTAVENIE!$D$9/100))*NASTAVENIE!$D$10</f>
        <v>107.58</v>
      </c>
      <c r="I37" s="158">
        <f>(I12-(I12*NASTAVENIE!$D$8/100))*(1+(NASTAVENIE!$D$9/100))*NASTAVENIE!$D$10</f>
        <v>111.54</v>
      </c>
      <c r="J37" s="158">
        <f>(J12-(J12*NASTAVENIE!$D$8/100))*(1+(NASTAVENIE!$D$9/100))*NASTAVENIE!$D$10</f>
        <v>114.84</v>
      </c>
      <c r="K37" s="158">
        <f>(K12-(K12*NASTAVENIE!$D$8/100))*(1+(NASTAVENIE!$D$9/100))*NASTAVENIE!$D$10</f>
        <v>118.8</v>
      </c>
      <c r="L37" s="158">
        <f>(L12-(L12*NASTAVENIE!$D$8/100))*(1+(NASTAVENIE!$D$9/100))*NASTAVENIE!$D$10</f>
        <v>122.75999999999999</v>
      </c>
      <c r="M37" s="158">
        <f>(M12-(M12*NASTAVENIE!$D$8/100))*(1+(NASTAVENIE!$D$9/100))*NASTAVENIE!$D$10</f>
        <v>126.71999999999998</v>
      </c>
      <c r="N37" s="158">
        <f>(N12-(N12*NASTAVENIE!$D$8/100))*(1+(NASTAVENIE!$D$9/100))*NASTAVENIE!$D$10</f>
        <v>130.01999999999998</v>
      </c>
      <c r="O37" s="158">
        <f>(O12-(O12*NASTAVENIE!$D$8/100))*(1+(NASTAVENIE!$D$9/100))*NASTAVENIE!$D$10</f>
        <v>133.97999999999999</v>
      </c>
      <c r="P37" s="158">
        <f>(P12-(P12*NASTAVENIE!$D$8/100))*(1+(NASTAVENIE!$D$9/100))*NASTAVENIE!$D$10</f>
        <v>137.28</v>
      </c>
      <c r="Q37" s="158">
        <f>(Q12-(Q12*NASTAVENIE!$D$8/100))*(1+(NASTAVENIE!$D$9/100))*NASTAVENIE!$D$10</f>
        <v>141.24</v>
      </c>
      <c r="R37" s="158">
        <f>(R12-(R12*NASTAVENIE!$D$8/100))*(1+(NASTAVENIE!$D$9/100))*NASTAVENIE!$D$10</f>
        <v>144.54</v>
      </c>
      <c r="S37" s="158">
        <f>(S12-(S12*NASTAVENIE!$D$8/100))*(1+(NASTAVENIE!$D$9/100))*NASTAVENIE!$D$10</f>
        <v>148.5</v>
      </c>
      <c r="T37" s="158">
        <f>(T12-(T12*NASTAVENIE!$D$8/100))*(1+(NASTAVENIE!$D$9/100))*NASTAVENIE!$D$10</f>
        <v>152.45999999999998</v>
      </c>
      <c r="U37" s="158">
        <f>(U12-(U12*NASTAVENIE!$D$8/100))*(1+(NASTAVENIE!$D$9/100))*NASTAVENIE!$D$10</f>
        <v>156.41999999999999</v>
      </c>
      <c r="V37" s="158">
        <f>(V12-(V12*NASTAVENIE!$D$8/100))*(1+(NASTAVENIE!$D$9/100))*NASTAVENIE!$D$10</f>
        <v>159.72</v>
      </c>
    </row>
    <row r="38" spans="1:28">
      <c r="A38" s="118">
        <v>1200</v>
      </c>
      <c r="B38" s="157">
        <f>(B13-(B13*NASTAVENIE!$D$8/100))*(1+(NASTAVENIE!$D$9/100))*NASTAVENIE!$D$10</f>
        <v>89.1</v>
      </c>
      <c r="C38" s="158">
        <f>(C13-(C13*NASTAVENIE!$D$8/100))*(1+(NASTAVENIE!$D$9/100))*NASTAVENIE!$D$10</f>
        <v>92.399999999999991</v>
      </c>
      <c r="D38" s="158">
        <f>(D13-(D13*NASTAVENIE!$D$8/100))*(1+(NASTAVENIE!$D$9/100))*NASTAVENIE!$D$10</f>
        <v>97.68</v>
      </c>
      <c r="E38" s="158">
        <f>(E13-(E13*NASTAVENIE!$D$8/100))*(1+(NASTAVENIE!$D$9/100))*NASTAVENIE!$D$10</f>
        <v>101.64</v>
      </c>
      <c r="F38" s="158">
        <f>(F13-(F13*NASTAVENIE!$D$8/100))*(1+(NASTAVENIE!$D$9/100))*NASTAVENIE!$D$10</f>
        <v>105.6</v>
      </c>
      <c r="G38" s="158">
        <f>(G13-(G13*NASTAVENIE!$D$8/100))*(1+(NASTAVENIE!$D$9/100))*NASTAVENIE!$D$10</f>
        <v>109.55999999999999</v>
      </c>
      <c r="H38" s="158">
        <f>(H13-(H13*NASTAVENIE!$D$8/100))*(1+(NASTAVENIE!$D$9/100))*NASTAVENIE!$D$10</f>
        <v>113.52</v>
      </c>
      <c r="I38" s="158">
        <f>(I13-(I13*NASTAVENIE!$D$8/100))*(1+(NASTAVENIE!$D$9/100))*NASTAVENIE!$D$10</f>
        <v>117.48</v>
      </c>
      <c r="J38" s="158">
        <f>(J13-(J13*NASTAVENIE!$D$8/100))*(1+(NASTAVENIE!$D$9/100))*NASTAVENIE!$D$10</f>
        <v>121.44</v>
      </c>
      <c r="K38" s="158">
        <f>(K13-(K13*NASTAVENIE!$D$8/100))*(1+(NASTAVENIE!$D$9/100))*NASTAVENIE!$D$10</f>
        <v>125.39999999999999</v>
      </c>
      <c r="L38" s="158">
        <f>(L13-(L13*NASTAVENIE!$D$8/100))*(1+(NASTAVENIE!$D$9/100))*NASTAVENIE!$D$10</f>
        <v>129.35999999999999</v>
      </c>
      <c r="M38" s="158">
        <f>(M13-(M13*NASTAVENIE!$D$8/100))*(1+(NASTAVENIE!$D$9/100))*NASTAVENIE!$D$10</f>
        <v>133.32</v>
      </c>
      <c r="N38" s="158">
        <f>(N13-(N13*NASTAVENIE!$D$8/100))*(1+(NASTAVENIE!$D$9/100))*NASTAVENIE!$D$10</f>
        <v>137.28</v>
      </c>
      <c r="O38" s="158">
        <f>(O13-(O13*NASTAVENIE!$D$8/100))*(1+(NASTAVENIE!$D$9/100))*NASTAVENIE!$D$10</f>
        <v>141.24</v>
      </c>
      <c r="P38" s="158">
        <f>(P13-(P13*NASTAVENIE!$D$8/100))*(1+(NASTAVENIE!$D$9/100))*NASTAVENIE!$D$10</f>
        <v>145.19999999999999</v>
      </c>
      <c r="Q38" s="158">
        <f>(Q13-(Q13*NASTAVENIE!$D$8/100))*(1+(NASTAVENIE!$D$9/100))*NASTAVENIE!$D$10</f>
        <v>149.16</v>
      </c>
      <c r="R38" s="158">
        <f>(R13-(R13*NASTAVENIE!$D$8/100))*(1+(NASTAVENIE!$D$9/100))*NASTAVENIE!$D$10</f>
        <v>153.11999999999998</v>
      </c>
      <c r="S38" s="158">
        <f>(S13-(S13*NASTAVENIE!$D$8/100))*(1+(NASTAVENIE!$D$9/100))*NASTAVENIE!$D$10</f>
        <v>157.08000000000001</v>
      </c>
      <c r="T38" s="158">
        <f>(T13-(T13*NASTAVENIE!$D$8/100))*(1+(NASTAVENIE!$D$9/100))*NASTAVENIE!$D$10</f>
        <v>161.04</v>
      </c>
      <c r="U38" s="158">
        <f>(U13-(U13*NASTAVENIE!$D$8/100))*(1+(NASTAVENIE!$D$9/100))*NASTAVENIE!$D$10</f>
        <v>164.33999999999997</v>
      </c>
      <c r="V38" s="158">
        <f>(V13-(V13*NASTAVENIE!$D$8/100))*(1+(NASTAVENIE!$D$9/100))*NASTAVENIE!$D$10</f>
        <v>168.96</v>
      </c>
    </row>
    <row r="39" spans="1:28">
      <c r="A39" s="118">
        <v>1300</v>
      </c>
      <c r="B39" s="157">
        <f>(B14-(B14*NASTAVENIE!$D$8/100))*(1+(NASTAVENIE!$D$9/100))*NASTAVENIE!$D$10</f>
        <v>93.719999999999985</v>
      </c>
      <c r="C39" s="158">
        <f>(C14-(C14*NASTAVENIE!$D$8/100))*(1+(NASTAVENIE!$D$9/100))*NASTAVENIE!$D$10</f>
        <v>97.68</v>
      </c>
      <c r="D39" s="158">
        <f>(D14-(D14*NASTAVENIE!$D$8/100))*(1+(NASTAVENIE!$D$9/100))*NASTAVENIE!$D$10</f>
        <v>102.96</v>
      </c>
      <c r="E39" s="158">
        <f>(E14-(E14*NASTAVENIE!$D$8/100))*(1+(NASTAVENIE!$D$9/100))*NASTAVENIE!$D$10</f>
        <v>106.91999999999999</v>
      </c>
      <c r="F39" s="158">
        <f>(F14-(F14*NASTAVENIE!$D$8/100))*(1+(NASTAVENIE!$D$9/100))*NASTAVENIE!$D$10</f>
        <v>111.54</v>
      </c>
      <c r="G39" s="158">
        <f>(G14-(G14*NASTAVENIE!$D$8/100))*(1+(NASTAVENIE!$D$9/100))*NASTAVENIE!$D$10</f>
        <v>115.5</v>
      </c>
      <c r="H39" s="158">
        <f>(H14-(H14*NASTAVENIE!$D$8/100))*(1+(NASTAVENIE!$D$9/100))*NASTAVENIE!$D$10</f>
        <v>119.46</v>
      </c>
      <c r="I39" s="158">
        <f>(I14-(I14*NASTAVENIE!$D$8/100))*(1+(NASTAVENIE!$D$9/100))*NASTAVENIE!$D$10</f>
        <v>124.08</v>
      </c>
      <c r="J39" s="158">
        <f>(J14-(J14*NASTAVENIE!$D$8/100))*(1+(NASTAVENIE!$D$9/100))*NASTAVENIE!$D$10</f>
        <v>128.04</v>
      </c>
      <c r="K39" s="158">
        <f>(K14-(K14*NASTAVENIE!$D$8/100))*(1+(NASTAVENIE!$D$9/100))*NASTAVENIE!$D$10</f>
        <v>132</v>
      </c>
      <c r="L39" s="158">
        <f>(L14-(L14*NASTAVENIE!$D$8/100))*(1+(NASTAVENIE!$D$9/100))*NASTAVENIE!$D$10</f>
        <v>136.61999999999998</v>
      </c>
      <c r="M39" s="158">
        <f>(M14-(M14*NASTAVENIE!$D$8/100))*(1+(NASTAVENIE!$D$9/100))*NASTAVENIE!$D$10</f>
        <v>140.58000000000001</v>
      </c>
      <c r="N39" s="158">
        <f>(N14-(N14*NASTAVENIE!$D$8/100))*(1+(NASTAVENIE!$D$9/100))*NASTAVENIE!$D$10</f>
        <v>144.54</v>
      </c>
      <c r="O39" s="158">
        <f>(O14-(O14*NASTAVENIE!$D$8/100))*(1+(NASTAVENIE!$D$9/100))*NASTAVENIE!$D$10</f>
        <v>148.5</v>
      </c>
      <c r="P39" s="158">
        <f>(P14-(P14*NASTAVENIE!$D$8/100))*(1+(NASTAVENIE!$D$9/100))*NASTAVENIE!$D$10</f>
        <v>153.11999999999998</v>
      </c>
      <c r="Q39" s="158">
        <f>(Q14-(Q14*NASTAVENIE!$D$8/100))*(1+(NASTAVENIE!$D$9/100))*NASTAVENIE!$D$10</f>
        <v>157.08000000000001</v>
      </c>
      <c r="R39" s="158">
        <f>(R14-(R14*NASTAVENIE!$D$8/100))*(1+(NASTAVENIE!$D$9/100))*NASTAVENIE!$D$10</f>
        <v>161.69999999999999</v>
      </c>
      <c r="S39" s="158">
        <f>(S14-(S14*NASTAVENIE!$D$8/100))*(1+(NASTAVENIE!$D$9/100))*NASTAVENIE!$D$10</f>
        <v>165.66</v>
      </c>
      <c r="T39" s="158">
        <f>(T14-(T14*NASTAVENIE!$D$8/100))*(1+(NASTAVENIE!$D$9/100))*NASTAVENIE!$D$10</f>
        <v>169.61999999999998</v>
      </c>
      <c r="U39" s="158">
        <f>(U14-(U14*NASTAVENIE!$D$8/100))*(1+(NASTAVENIE!$D$9/100))*NASTAVENIE!$D$10</f>
        <v>173.58</v>
      </c>
      <c r="V39" s="158">
        <f>(V14-(V14*NASTAVENIE!$D$8/100))*(1+(NASTAVENIE!$D$9/100))*NASTAVENIE!$D$10</f>
        <v>178.2</v>
      </c>
    </row>
    <row r="40" spans="1:28">
      <c r="A40" s="118">
        <v>1400</v>
      </c>
      <c r="B40" s="157">
        <f>(B15-(B15*NASTAVENIE!$D$8/100))*(1+(NASTAVENIE!$D$9/100))*NASTAVENIE!$D$10</f>
        <v>98.34</v>
      </c>
      <c r="C40" s="158">
        <f>(C15-(C15*NASTAVENIE!$D$8/100))*(1+(NASTAVENIE!$D$9/100))*NASTAVENIE!$D$10</f>
        <v>102.96</v>
      </c>
      <c r="D40" s="158">
        <f>(D15-(D15*NASTAVENIE!$D$8/100))*(1+(NASTAVENIE!$D$9/100))*NASTAVENIE!$D$10</f>
        <v>108.24</v>
      </c>
      <c r="E40" s="158">
        <f>(E15-(E15*NASTAVENIE!$D$8/100))*(1+(NASTAVENIE!$D$9/100))*NASTAVENIE!$D$10</f>
        <v>112.86</v>
      </c>
      <c r="F40" s="158">
        <f>(F15-(F15*NASTAVENIE!$D$8/100))*(1+(NASTAVENIE!$D$9/100))*NASTAVENIE!$D$10</f>
        <v>116.82</v>
      </c>
      <c r="G40" s="158">
        <f>(G15-(G15*NASTAVENIE!$D$8/100))*(1+(NASTAVENIE!$D$9/100))*NASTAVENIE!$D$10</f>
        <v>121.44</v>
      </c>
      <c r="H40" s="158">
        <f>(H15-(H15*NASTAVENIE!$D$8/100))*(1+(NASTAVENIE!$D$9/100))*NASTAVENIE!$D$10</f>
        <v>126.05999999999999</v>
      </c>
      <c r="I40" s="158">
        <f>(I15-(I15*NASTAVENIE!$D$8/100))*(1+(NASTAVENIE!$D$9/100))*NASTAVENIE!$D$10</f>
        <v>130.01999999999998</v>
      </c>
      <c r="J40" s="158">
        <f>(J15-(J15*NASTAVENIE!$D$8/100))*(1+(NASTAVENIE!$D$9/100))*NASTAVENIE!$D$10</f>
        <v>134.63999999999999</v>
      </c>
      <c r="K40" s="158">
        <f>(K15-(K15*NASTAVENIE!$D$8/100))*(1+(NASTAVENIE!$D$9/100))*NASTAVENIE!$D$10</f>
        <v>139.26</v>
      </c>
      <c r="L40" s="158">
        <f>(L15-(L15*NASTAVENIE!$D$8/100))*(1+(NASTAVENIE!$D$9/100))*NASTAVENIE!$D$10</f>
        <v>143.22</v>
      </c>
      <c r="M40" s="158">
        <f>(M15-(M15*NASTAVENIE!$D$8/100))*(1+(NASTAVENIE!$D$9/100))*NASTAVENIE!$D$10</f>
        <v>147.84</v>
      </c>
      <c r="N40" s="158">
        <f>(N15-(N15*NASTAVENIE!$D$8/100))*(1+(NASTAVENIE!$D$9/100))*NASTAVENIE!$D$10</f>
        <v>151.79999999999998</v>
      </c>
      <c r="O40" s="158">
        <f>(O15-(O15*NASTAVENIE!$D$8/100))*(1+(NASTAVENIE!$D$9/100))*NASTAVENIE!$D$10</f>
        <v>156.41999999999999</v>
      </c>
      <c r="P40" s="158">
        <f>(P15-(P15*NASTAVENIE!$D$8/100))*(1+(NASTAVENIE!$D$9/100))*NASTAVENIE!$D$10</f>
        <v>160.38</v>
      </c>
      <c r="Q40" s="158">
        <f>(Q15-(Q15*NASTAVENIE!$D$8/100))*(1+(NASTAVENIE!$D$9/100))*NASTAVENIE!$D$10</f>
        <v>165.66</v>
      </c>
      <c r="R40" s="158">
        <f>(R15-(R15*NASTAVENIE!$D$8/100))*(1+(NASTAVENIE!$D$9/100))*NASTAVENIE!$D$10</f>
        <v>169.61999999999998</v>
      </c>
      <c r="S40" s="158">
        <f>(S15-(S15*NASTAVENIE!$D$8/100))*(1+(NASTAVENIE!$D$9/100))*NASTAVENIE!$D$10</f>
        <v>174.23999999999998</v>
      </c>
      <c r="T40" s="158">
        <f>(T15-(T15*NASTAVENIE!$D$8/100))*(1+(NASTAVENIE!$D$9/100))*NASTAVENIE!$D$10</f>
        <v>178.2</v>
      </c>
      <c r="U40" s="158">
        <f>(U15-(U15*NASTAVENIE!$D$8/100))*(1+(NASTAVENIE!$D$9/100))*NASTAVENIE!$D$10</f>
        <v>182.82</v>
      </c>
      <c r="V40" s="158">
        <f>(V15-(V15*NASTAVENIE!$D$8/100))*(1+(NASTAVENIE!$D$9/100))*NASTAVENIE!$D$10</f>
        <v>187.43999999999997</v>
      </c>
    </row>
    <row r="41" spans="1:28">
      <c r="A41" s="118">
        <v>1500</v>
      </c>
      <c r="B41" s="157">
        <f>(B16-(B16*NASTAVENIE!$D$8/100))*(1+(NASTAVENIE!$D$9/100))*NASTAVENIE!$D$10</f>
        <v>102.96</v>
      </c>
      <c r="C41" s="158">
        <f>(C16-(C16*NASTAVENIE!$D$8/100))*(1+(NASTAVENIE!$D$9/100))*NASTAVENIE!$D$10</f>
        <v>107.58</v>
      </c>
      <c r="D41" s="158">
        <f>(D16-(D16*NASTAVENIE!$D$8/100))*(1+(NASTAVENIE!$D$9/100))*NASTAVENIE!$D$10</f>
        <v>112.86</v>
      </c>
      <c r="E41" s="158">
        <f>(E16-(E16*NASTAVENIE!$D$8/100))*(1+(NASTAVENIE!$D$9/100))*NASTAVENIE!$D$10</f>
        <v>118.14</v>
      </c>
      <c r="F41" s="158">
        <f>(F16-(F16*NASTAVENIE!$D$8/100))*(1+(NASTAVENIE!$D$9/100))*NASTAVENIE!$D$10</f>
        <v>122.75999999999999</v>
      </c>
      <c r="G41" s="158">
        <f>(G16-(G16*NASTAVENIE!$D$8/100))*(1+(NASTAVENIE!$D$9/100))*NASTAVENIE!$D$10</f>
        <v>127.38</v>
      </c>
      <c r="H41" s="158">
        <f>(H16-(H16*NASTAVENIE!$D$8/100))*(1+(NASTAVENIE!$D$9/100))*NASTAVENIE!$D$10</f>
        <v>131.34</v>
      </c>
      <c r="I41" s="158">
        <f>(I16-(I16*NASTAVENIE!$D$8/100))*(1+(NASTAVENIE!$D$9/100))*NASTAVENIE!$D$10</f>
        <v>136.61999999999998</v>
      </c>
      <c r="J41" s="158">
        <f>(J16-(J16*NASTAVENIE!$D$8/100))*(1+(NASTAVENIE!$D$9/100))*NASTAVENIE!$D$10</f>
        <v>140.58000000000001</v>
      </c>
      <c r="K41" s="158">
        <f>(K16-(K16*NASTAVENIE!$D$8/100))*(1+(NASTAVENIE!$D$9/100))*NASTAVENIE!$D$10</f>
        <v>145.85999999999999</v>
      </c>
      <c r="L41" s="158">
        <f>(L16-(L16*NASTAVENIE!$D$8/100))*(1+(NASTAVENIE!$D$9/100))*NASTAVENIE!$D$10</f>
        <v>149.82</v>
      </c>
      <c r="M41" s="158">
        <f>(M16-(M16*NASTAVENIE!$D$8/100))*(1+(NASTAVENIE!$D$9/100))*NASTAVENIE!$D$10</f>
        <v>155.1</v>
      </c>
      <c r="N41" s="158">
        <f>(N16-(N16*NASTAVENIE!$D$8/100))*(1+(NASTAVENIE!$D$9/100))*NASTAVENIE!$D$10</f>
        <v>159.06</v>
      </c>
      <c r="O41" s="158">
        <f>(O16-(O16*NASTAVENIE!$D$8/100))*(1+(NASTAVENIE!$D$9/100))*NASTAVENIE!$D$10</f>
        <v>164.33999999999997</v>
      </c>
      <c r="P41" s="158">
        <f>(P16-(P16*NASTAVENIE!$D$8/100))*(1+(NASTAVENIE!$D$9/100))*NASTAVENIE!$D$10</f>
        <v>168.29999999999998</v>
      </c>
      <c r="Q41" s="158">
        <f>(Q16-(Q16*NASTAVENIE!$D$8/100))*(1+(NASTAVENIE!$D$9/100))*NASTAVENIE!$D$10</f>
        <v>173.58</v>
      </c>
      <c r="R41" s="158">
        <f>(R16-(R16*NASTAVENIE!$D$8/100))*(1+(NASTAVENIE!$D$9/100))*NASTAVENIE!$D$10</f>
        <v>177.54</v>
      </c>
      <c r="S41" s="158">
        <f>(S16-(S16*NASTAVENIE!$D$8/100))*(1+(NASTAVENIE!$D$9/100))*NASTAVENIE!$D$10</f>
        <v>182.82</v>
      </c>
      <c r="T41" s="158">
        <f>(T16-(T16*NASTAVENIE!$D$8/100))*(1+(NASTAVENIE!$D$9/100))*NASTAVENIE!$D$10</f>
        <v>186.78</v>
      </c>
      <c r="U41" s="158">
        <f>(U16-(U16*NASTAVENIE!$D$8/100))*(1+(NASTAVENIE!$D$9/100))*NASTAVENIE!$D$10</f>
        <v>192.06</v>
      </c>
      <c r="V41" s="158">
        <f>(V16-(V16*NASTAVENIE!$D$8/100))*(1+(NASTAVENIE!$D$9/100))*NASTAVENIE!$D$10</f>
        <v>196.01999999999998</v>
      </c>
    </row>
    <row r="42" spans="1:28">
      <c r="A42" s="118">
        <v>1600</v>
      </c>
      <c r="B42" s="157">
        <f>(B17-(B17*NASTAVENIE!$D$8/100))*(1+(NASTAVENIE!$D$9/100))*NASTAVENIE!$D$10</f>
        <v>108.24</v>
      </c>
      <c r="C42" s="158">
        <f>(C17-(C17*NASTAVENIE!$D$8/100))*(1+(NASTAVENIE!$D$9/100))*NASTAVENIE!$D$10</f>
        <v>112.86</v>
      </c>
      <c r="D42" s="158">
        <f>(D17-(D17*NASTAVENIE!$D$8/100))*(1+(NASTAVENIE!$D$9/100))*NASTAVENIE!$D$10</f>
        <v>118.8</v>
      </c>
      <c r="E42" s="158">
        <f>(E17-(E17*NASTAVENIE!$D$8/100))*(1+(NASTAVENIE!$D$9/100))*NASTAVENIE!$D$10</f>
        <v>123.41999999999999</v>
      </c>
      <c r="F42" s="158">
        <f>(F17-(F17*NASTAVENIE!$D$8/100))*(1+(NASTAVENIE!$D$9/100))*NASTAVENIE!$D$10</f>
        <v>128.04</v>
      </c>
      <c r="G42" s="158">
        <f>(G17-(G17*NASTAVENIE!$D$8/100))*(1+(NASTAVENIE!$D$9/100))*NASTAVENIE!$D$10</f>
        <v>133.32</v>
      </c>
      <c r="H42" s="158">
        <f>(H17-(H17*NASTAVENIE!$D$8/100))*(1+(NASTAVENIE!$D$9/100))*NASTAVENIE!$D$10</f>
        <v>137.94</v>
      </c>
      <c r="I42" s="158">
        <f>(I17-(I17*NASTAVENIE!$D$8/100))*(1+(NASTAVENIE!$D$9/100))*NASTAVENIE!$D$10</f>
        <v>143.22</v>
      </c>
      <c r="J42" s="158">
        <f>(J17-(J17*NASTAVENIE!$D$8/100))*(1+(NASTAVENIE!$D$9/100))*NASTAVENIE!$D$10</f>
        <v>147.84</v>
      </c>
      <c r="K42" s="158">
        <f>(K17-(K17*NASTAVENIE!$D$8/100))*(1+(NASTAVENIE!$D$9/100))*NASTAVENIE!$D$10</f>
        <v>152.45999999999998</v>
      </c>
      <c r="L42" s="158">
        <f>(L17-(L17*NASTAVENIE!$D$8/100))*(1+(NASTAVENIE!$D$9/100))*NASTAVENIE!$D$10</f>
        <v>157.08000000000001</v>
      </c>
      <c r="M42" s="158">
        <f>(M17-(M17*NASTAVENIE!$D$8/100))*(1+(NASTAVENIE!$D$9/100))*NASTAVENIE!$D$10</f>
        <v>162.36000000000001</v>
      </c>
      <c r="N42" s="158">
        <f>(N17-(N17*NASTAVENIE!$D$8/100))*(1+(NASTAVENIE!$D$9/100))*NASTAVENIE!$D$10</f>
        <v>166.98</v>
      </c>
      <c r="O42" s="158">
        <f>(O17-(O17*NASTAVENIE!$D$8/100))*(1+(NASTAVENIE!$D$9/100))*NASTAVENIE!$D$10</f>
        <v>171.6</v>
      </c>
      <c r="P42" s="158">
        <f>(P17-(P17*NASTAVENIE!$D$8/100))*(1+(NASTAVENIE!$D$9/100))*NASTAVENIE!$D$10</f>
        <v>176.88</v>
      </c>
      <c r="Q42" s="158">
        <f>(Q17-(Q17*NASTAVENIE!$D$8/100))*(1+(NASTAVENIE!$D$9/100))*NASTAVENIE!$D$10</f>
        <v>181.5</v>
      </c>
      <c r="R42" s="158">
        <f>(R17-(R17*NASTAVENIE!$D$8/100))*(1+(NASTAVENIE!$D$9/100))*NASTAVENIE!$D$10</f>
        <v>186.11999999999998</v>
      </c>
      <c r="S42" s="158">
        <f>(S17-(S17*NASTAVENIE!$D$8/100))*(1+(NASTAVENIE!$D$9/100))*NASTAVENIE!$D$10</f>
        <v>190.73999999999998</v>
      </c>
      <c r="T42" s="158">
        <f>(T17-(T17*NASTAVENIE!$D$8/100))*(1+(NASTAVENIE!$D$9/100))*NASTAVENIE!$D$10</f>
        <v>196.01999999999998</v>
      </c>
      <c r="U42" s="158">
        <f>(U17-(U17*NASTAVENIE!$D$8/100))*(1+(NASTAVENIE!$D$9/100))*NASTAVENIE!$D$10</f>
        <v>200.64</v>
      </c>
      <c r="V42" s="158">
        <f>(V17-(V17*NASTAVENIE!$D$8/100))*(1+(NASTAVENIE!$D$9/100))*NASTAVENIE!$D$10</f>
        <v>205.92</v>
      </c>
    </row>
    <row r="43" spans="1:28">
      <c r="A43" s="118">
        <v>1700</v>
      </c>
      <c r="B43" s="157">
        <f>(B18-(B18*NASTAVENIE!$D$8/100))*(1+(NASTAVENIE!$D$9/100))*NASTAVENIE!$D$10</f>
        <v>112.86</v>
      </c>
      <c r="C43" s="158">
        <f>(C18-(C18*NASTAVENIE!$D$8/100))*(1+(NASTAVENIE!$D$9/100))*NASTAVENIE!$D$10</f>
        <v>117.48</v>
      </c>
      <c r="D43" s="158">
        <f>(D18-(D18*NASTAVENIE!$D$8/100))*(1+(NASTAVENIE!$D$9/100))*NASTAVENIE!$D$10</f>
        <v>123.41999999999999</v>
      </c>
      <c r="E43" s="158">
        <f>(E18-(E18*NASTAVENIE!$D$8/100))*(1+(NASTAVENIE!$D$9/100))*NASTAVENIE!$D$10</f>
        <v>128.69999999999999</v>
      </c>
      <c r="F43" s="158">
        <f>(F18-(F18*NASTAVENIE!$D$8/100))*(1+(NASTAVENIE!$D$9/100))*NASTAVENIE!$D$10</f>
        <v>133.97999999999999</v>
      </c>
      <c r="G43" s="158">
        <f>(G18-(G18*NASTAVENIE!$D$8/100))*(1+(NASTAVENIE!$D$9/100))*NASTAVENIE!$D$10</f>
        <v>138.6</v>
      </c>
      <c r="H43" s="158">
        <f>(H18-(H18*NASTAVENIE!$D$8/100))*(1+(NASTAVENIE!$D$9/100))*NASTAVENIE!$D$10</f>
        <v>143.88</v>
      </c>
      <c r="I43" s="158">
        <f>(I18-(I18*NASTAVENIE!$D$8/100))*(1+(NASTAVENIE!$D$9/100))*NASTAVENIE!$D$10</f>
        <v>149.16</v>
      </c>
      <c r="J43" s="158">
        <f>(J18-(J18*NASTAVENIE!$D$8/100))*(1+(NASTAVENIE!$D$9/100))*NASTAVENIE!$D$10</f>
        <v>153.78</v>
      </c>
      <c r="K43" s="158">
        <f>(K18-(K18*NASTAVENIE!$D$8/100))*(1+(NASTAVENIE!$D$9/100))*NASTAVENIE!$D$10</f>
        <v>159.06</v>
      </c>
      <c r="L43" s="158">
        <f>(L18-(L18*NASTAVENIE!$D$8/100))*(1+(NASTAVENIE!$D$9/100))*NASTAVENIE!$D$10</f>
        <v>164.33999999999997</v>
      </c>
      <c r="M43" s="158">
        <f>(M18-(M18*NASTAVENIE!$D$8/100))*(1+(NASTAVENIE!$D$9/100))*NASTAVENIE!$D$10</f>
        <v>168.96</v>
      </c>
      <c r="N43" s="158">
        <f>(N18-(N18*NASTAVENIE!$D$8/100))*(1+(NASTAVENIE!$D$9/100))*NASTAVENIE!$D$10</f>
        <v>174.23999999999998</v>
      </c>
      <c r="O43" s="158">
        <f>(O18-(O18*NASTAVENIE!$D$8/100))*(1+(NASTAVENIE!$D$9/100))*NASTAVENIE!$D$10</f>
        <v>178.86</v>
      </c>
      <c r="P43" s="158">
        <f>(P18-(P18*NASTAVENIE!$D$8/100))*(1+(NASTAVENIE!$D$9/100))*NASTAVENIE!$D$10</f>
        <v>184.14</v>
      </c>
      <c r="Q43" s="158">
        <f>(Q18-(Q18*NASTAVENIE!$D$8/100))*(1+(NASTAVENIE!$D$9/100))*NASTAVENIE!$D$10</f>
        <v>189.42</v>
      </c>
      <c r="R43" s="158">
        <f>(R18-(R18*NASTAVENIE!$D$8/100))*(1+(NASTAVENIE!$D$9/100))*NASTAVENIE!$D$10</f>
        <v>194.7</v>
      </c>
      <c r="S43" s="158">
        <f>(S18-(S18*NASTAVENIE!$D$8/100))*(1+(NASTAVENIE!$D$9/100))*NASTAVENIE!$D$10</f>
        <v>199.32</v>
      </c>
      <c r="T43" s="158">
        <f>(T18-(T18*NASTAVENIE!$D$8/100))*(1+(NASTAVENIE!$D$9/100))*NASTAVENIE!$D$10</f>
        <v>204.6</v>
      </c>
      <c r="U43" s="158">
        <f>(U18-(U18*NASTAVENIE!$D$8/100))*(1+(NASTAVENIE!$D$9/100))*NASTAVENIE!$D$10</f>
        <v>209.88</v>
      </c>
      <c r="V43" s="158">
        <f>(V18-(V18*NASTAVENIE!$D$8/100))*(1+(NASTAVENIE!$D$9/100))*NASTAVENIE!$D$10</f>
        <v>214.5</v>
      </c>
    </row>
    <row r="44" spans="1:28">
      <c r="A44" s="118">
        <v>1800</v>
      </c>
      <c r="B44" s="157">
        <f>(B19-(B19*NASTAVENIE!$D$8/100))*(1+(NASTAVENIE!$D$9/100))*NASTAVENIE!$D$10</f>
        <v>117.48</v>
      </c>
      <c r="C44" s="158">
        <f>(C19-(C19*NASTAVENIE!$D$8/100))*(1+(NASTAVENIE!$D$9/100))*NASTAVENIE!$D$10</f>
        <v>122.75999999999999</v>
      </c>
      <c r="D44" s="158">
        <f>(D19-(D19*NASTAVENIE!$D$8/100))*(1+(NASTAVENIE!$D$9/100))*NASTAVENIE!$D$10</f>
        <v>129.35999999999999</v>
      </c>
      <c r="E44" s="158">
        <f>(E19-(E19*NASTAVENIE!$D$8/100))*(1+(NASTAVENIE!$D$9/100))*NASTAVENIE!$D$10</f>
        <v>134.63999999999999</v>
      </c>
      <c r="F44" s="158">
        <f>(F19-(F19*NASTAVENIE!$D$8/100))*(1+(NASTAVENIE!$D$9/100))*NASTAVENIE!$D$10</f>
        <v>139.91999999999999</v>
      </c>
      <c r="G44" s="158">
        <f>(G19-(G19*NASTAVENIE!$D$8/100))*(1+(NASTAVENIE!$D$9/100))*NASTAVENIE!$D$10</f>
        <v>145.19999999999999</v>
      </c>
      <c r="H44" s="158">
        <f>(H19-(H19*NASTAVENIE!$D$8/100))*(1+(NASTAVENIE!$D$9/100))*NASTAVENIE!$D$10</f>
        <v>150.47999999999999</v>
      </c>
      <c r="I44" s="158">
        <f>(I19-(I19*NASTAVENIE!$D$8/100))*(1+(NASTAVENIE!$D$9/100))*NASTAVENIE!$D$10</f>
        <v>155.76000000000002</v>
      </c>
      <c r="J44" s="158">
        <f>(J19-(J19*NASTAVENIE!$D$8/100))*(1+(NASTAVENIE!$D$9/100))*NASTAVENIE!$D$10</f>
        <v>161.04</v>
      </c>
      <c r="K44" s="158">
        <f>(K19-(K19*NASTAVENIE!$D$8/100))*(1+(NASTAVENIE!$D$9/100))*NASTAVENIE!$D$10</f>
        <v>166.32</v>
      </c>
      <c r="L44" s="158">
        <f>(L19-(L19*NASTAVENIE!$D$8/100))*(1+(NASTAVENIE!$D$9/100))*NASTAVENIE!$D$10</f>
        <v>171.6</v>
      </c>
      <c r="M44" s="158">
        <f>(M19-(M19*NASTAVENIE!$D$8/100))*(1+(NASTAVENIE!$D$9/100))*NASTAVENIE!$D$10</f>
        <v>176.88</v>
      </c>
      <c r="N44" s="158">
        <f>(N19-(N19*NASTAVENIE!$D$8/100))*(1+(NASTAVENIE!$D$9/100))*NASTAVENIE!$D$10</f>
        <v>182.16</v>
      </c>
      <c r="O44" s="158">
        <f>(O19-(O19*NASTAVENIE!$D$8/100))*(1+(NASTAVENIE!$D$9/100))*NASTAVENIE!$D$10</f>
        <v>187.43999999999997</v>
      </c>
      <c r="P44" s="158">
        <f>(P19-(P19*NASTAVENIE!$D$8/100))*(1+(NASTAVENIE!$D$9/100))*NASTAVENIE!$D$10</f>
        <v>192.72</v>
      </c>
      <c r="Q44" s="158">
        <f>(Q19-(Q19*NASTAVENIE!$D$8/100))*(1+(NASTAVENIE!$D$9/100))*NASTAVENIE!$D$10</f>
        <v>198</v>
      </c>
      <c r="R44" s="158">
        <f>(R19-(R19*NASTAVENIE!$D$8/100))*(1+(NASTAVENIE!$D$9/100))*NASTAVENIE!$D$10</f>
        <v>203.28</v>
      </c>
      <c r="S44" s="158">
        <f>(S19-(S19*NASTAVENIE!$D$8/100))*(1+(NASTAVENIE!$D$9/100))*NASTAVENIE!$D$10</f>
        <v>208.56</v>
      </c>
      <c r="T44" s="158">
        <f>(T19-(T19*NASTAVENIE!$D$8/100))*(1+(NASTAVENIE!$D$9/100))*NASTAVENIE!$D$10</f>
        <v>213.83999999999997</v>
      </c>
      <c r="U44" s="158">
        <f>(U19-(U19*NASTAVENIE!$D$8/100))*(1+(NASTAVENIE!$D$9/100))*NASTAVENIE!$D$10</f>
        <v>219.11999999999998</v>
      </c>
      <c r="V44" s="158">
        <f>(V19-(V19*NASTAVENIE!$D$8/100))*(1+(NASTAVENIE!$D$9/100))*NASTAVENIE!$D$10</f>
        <v>224.4</v>
      </c>
    </row>
    <row r="45" spans="1:28">
      <c r="A45" s="118">
        <v>1900</v>
      </c>
      <c r="B45" s="157">
        <f>(B20-(B20*NASTAVENIE!$D$8/100))*(1+(NASTAVENIE!$D$9/100))*NASTAVENIE!$D$10</f>
        <v>118.8</v>
      </c>
      <c r="C45" s="158">
        <f>(C20-(C20*NASTAVENIE!$D$8/100))*(1+(NASTAVENIE!$D$9/100))*NASTAVENIE!$D$10</f>
        <v>124.08</v>
      </c>
      <c r="D45" s="158">
        <f>(D20-(D20*NASTAVENIE!$D$8/100))*(1+(NASTAVENIE!$D$9/100))*NASTAVENIE!$D$10</f>
        <v>130.68</v>
      </c>
      <c r="E45" s="158">
        <f>(E20-(E20*NASTAVENIE!$D$8/100))*(1+(NASTAVENIE!$D$9/100))*NASTAVENIE!$D$10</f>
        <v>135.95999999999998</v>
      </c>
      <c r="F45" s="158">
        <f>(F20-(F20*NASTAVENIE!$D$8/100))*(1+(NASTAVENIE!$D$9/100))*NASTAVENIE!$D$10</f>
        <v>141.9</v>
      </c>
      <c r="G45" s="158">
        <f>(G20-(G20*NASTAVENIE!$D$8/100))*(1+(NASTAVENIE!$D$9/100))*NASTAVENIE!$D$10</f>
        <v>147.18</v>
      </c>
      <c r="H45" s="158">
        <f>(H20-(H20*NASTAVENIE!$D$8/100))*(1+(NASTAVENIE!$D$9/100))*NASTAVENIE!$D$10</f>
        <v>153.11999999999998</v>
      </c>
      <c r="I45" s="158">
        <f>(I20-(I20*NASTAVENIE!$D$8/100))*(1+(NASTAVENIE!$D$9/100))*NASTAVENIE!$D$10</f>
        <v>158.4</v>
      </c>
      <c r="J45" s="158">
        <f>(J20-(J20*NASTAVENIE!$D$8/100))*(1+(NASTAVENIE!$D$9/100))*NASTAVENIE!$D$10</f>
        <v>163.68</v>
      </c>
      <c r="K45" s="158">
        <f>(K20-(K20*NASTAVENIE!$D$8/100))*(1+(NASTAVENIE!$D$9/100))*NASTAVENIE!$D$10</f>
        <v>169.61999999999998</v>
      </c>
      <c r="L45" s="158">
        <f>(L20-(L20*NASTAVENIE!$D$8/100))*(1+(NASTAVENIE!$D$9/100))*NASTAVENIE!$D$10</f>
        <v>174.9</v>
      </c>
      <c r="M45" s="158">
        <f>(M20-(M20*NASTAVENIE!$D$8/100))*(1+(NASTAVENIE!$D$9/100))*NASTAVENIE!$D$10</f>
        <v>180.18</v>
      </c>
      <c r="N45" s="158">
        <f>(N20-(N20*NASTAVENIE!$D$8/100))*(1+(NASTAVENIE!$D$9/100))*NASTAVENIE!$D$10</f>
        <v>186.11999999999998</v>
      </c>
      <c r="O45" s="158">
        <f>(O20-(O20*NASTAVENIE!$D$8/100))*(1+(NASTAVENIE!$D$9/100))*NASTAVENIE!$D$10</f>
        <v>191.4</v>
      </c>
      <c r="P45" s="158">
        <f>(P20-(P20*NASTAVENIE!$D$8/100))*(1+(NASTAVENIE!$D$9/100))*NASTAVENIE!$D$10</f>
        <v>196.68</v>
      </c>
      <c r="Q45" s="158">
        <f>(Q20-(Q20*NASTAVENIE!$D$8/100))*(1+(NASTAVENIE!$D$9/100))*NASTAVENIE!$D$10</f>
        <v>202.61999999999998</v>
      </c>
      <c r="R45" s="158">
        <f>(R20-(R20*NASTAVENIE!$D$8/100))*(1+(NASTAVENIE!$D$9/100))*NASTAVENIE!$D$10</f>
        <v>207.9</v>
      </c>
      <c r="S45" s="158">
        <f>(S20-(S20*NASTAVENIE!$D$8/100))*(1+(NASTAVENIE!$D$9/100))*NASTAVENIE!$D$10</f>
        <v>213.18</v>
      </c>
      <c r="T45" s="158">
        <f>(T20-(T20*NASTAVENIE!$D$8/100))*(1+(NASTAVENIE!$D$9/100))*NASTAVENIE!$D$10</f>
        <v>219.11999999999998</v>
      </c>
      <c r="U45" s="158">
        <f>(U20-(U20*NASTAVENIE!$D$8/100))*(1+(NASTAVENIE!$D$9/100))*NASTAVENIE!$D$10</f>
        <v>224.4</v>
      </c>
      <c r="V45" s="158">
        <f>(V20-(V20*NASTAVENIE!$D$8/100))*(1+(NASTAVENIE!$D$9/100))*NASTAVENIE!$D$10</f>
        <v>229.68</v>
      </c>
    </row>
    <row r="46" spans="1:28">
      <c r="A46" s="118">
        <v>2000</v>
      </c>
      <c r="B46" s="157">
        <f>(B21-(B21*NASTAVENIE!$D$8/100))*(1+(NASTAVENIE!$D$9/100))*NASTAVENIE!$D$10</f>
        <v>124.08</v>
      </c>
      <c r="C46" s="158">
        <f>(C21-(C21*NASTAVENIE!$D$8/100))*(1+(NASTAVENIE!$D$9/100))*NASTAVENIE!$D$10</f>
        <v>129.35999999999999</v>
      </c>
      <c r="D46" s="158">
        <f>(D21-(D21*NASTAVENIE!$D$8/100))*(1+(NASTAVENIE!$D$9/100))*NASTAVENIE!$D$10</f>
        <v>136.61999999999998</v>
      </c>
      <c r="E46" s="158">
        <f>(E21-(E21*NASTAVENIE!$D$8/100))*(1+(NASTAVENIE!$D$9/100))*NASTAVENIE!$D$10</f>
        <v>141.9</v>
      </c>
      <c r="F46" s="158">
        <f>(F21-(F21*NASTAVENIE!$D$8/100))*(1+(NASTAVENIE!$D$9/100))*NASTAVENIE!$D$10</f>
        <v>147.84</v>
      </c>
      <c r="G46" s="158">
        <f>(G21-(G21*NASTAVENIE!$D$8/100))*(1+(NASTAVENIE!$D$9/100))*NASTAVENIE!$D$10</f>
        <v>153.78</v>
      </c>
      <c r="H46" s="158">
        <f>(H21-(H21*NASTAVENIE!$D$8/100))*(1+(NASTAVENIE!$D$9/100))*NASTAVENIE!$D$10</f>
        <v>159.06</v>
      </c>
      <c r="I46" s="158">
        <f>(I21-(I21*NASTAVENIE!$D$8/100))*(1+(NASTAVENIE!$D$9/100))*NASTAVENIE!$D$10</f>
        <v>165</v>
      </c>
      <c r="J46" s="158">
        <f>(J21-(J21*NASTAVENIE!$D$8/100))*(1+(NASTAVENIE!$D$9/100))*NASTAVENIE!$D$10</f>
        <v>170.93999999999997</v>
      </c>
      <c r="K46" s="158">
        <f>(K21-(K21*NASTAVENIE!$D$8/100))*(1+(NASTAVENIE!$D$9/100))*NASTAVENIE!$D$10</f>
        <v>176.22</v>
      </c>
      <c r="L46" s="158">
        <f>(L21-(L21*NASTAVENIE!$D$8/100))*(1+(NASTAVENIE!$D$9/100))*NASTAVENIE!$D$10</f>
        <v>182.16</v>
      </c>
      <c r="M46" s="158">
        <f>(M21-(M21*NASTAVENIE!$D$8/100))*(1+(NASTAVENIE!$D$9/100))*NASTAVENIE!$D$10</f>
        <v>188.1</v>
      </c>
      <c r="N46" s="158">
        <f>(N21-(N21*NASTAVENIE!$D$8/100))*(1+(NASTAVENIE!$D$9/100))*NASTAVENIE!$D$10</f>
        <v>193.38</v>
      </c>
      <c r="O46" s="158">
        <f>(O21-(O21*NASTAVENIE!$D$8/100))*(1+(NASTAVENIE!$D$9/100))*NASTAVENIE!$D$10</f>
        <v>199.32</v>
      </c>
      <c r="P46" s="158">
        <f>(P21-(P21*NASTAVENIE!$D$8/100))*(1+(NASTAVENIE!$D$9/100))*NASTAVENIE!$D$10</f>
        <v>205.26000000000002</v>
      </c>
      <c r="Q46" s="158">
        <f>(Q21-(Q21*NASTAVENIE!$D$8/100))*(1+(NASTAVENIE!$D$9/100))*NASTAVENIE!$D$10</f>
        <v>210.54</v>
      </c>
      <c r="R46" s="158">
        <f>(R21-(R21*NASTAVENIE!$D$8/100))*(1+(NASTAVENIE!$D$9/100))*NASTAVENIE!$D$10</f>
        <v>216.48</v>
      </c>
      <c r="S46" s="158">
        <f>(S21-(S21*NASTAVENIE!$D$8/100))*(1+(NASTAVENIE!$D$9/100))*NASTAVENIE!$D$10</f>
        <v>222.42</v>
      </c>
      <c r="T46" s="158">
        <f>(T21-(T21*NASTAVENIE!$D$8/100))*(1+(NASTAVENIE!$D$9/100))*NASTAVENIE!$D$10</f>
        <v>228.36</v>
      </c>
      <c r="U46" s="158">
        <f>(U21-(U21*NASTAVENIE!$D$8/100))*(1+(NASTAVENIE!$D$9/100))*NASTAVENIE!$D$10</f>
        <v>233.64</v>
      </c>
      <c r="V46" s="158">
        <f>(V21-(V21*NASTAVENIE!$D$8/100))*(1+(NASTAVENIE!$D$9/100))*NASTAVENIE!$D$10</f>
        <v>239.57999999999998</v>
      </c>
    </row>
    <row r="47" spans="1:28">
      <c r="A47" s="118">
        <v>2100</v>
      </c>
      <c r="B47" s="157">
        <f>(B22-(B22*NASTAVENIE!$D$8/100))*(1+(NASTAVENIE!$D$9/100))*NASTAVENIE!$D$10</f>
        <v>128.69999999999999</v>
      </c>
      <c r="C47" s="158">
        <f>(C22-(C22*NASTAVENIE!$D$8/100))*(1+(NASTAVENIE!$D$9/100))*NASTAVENIE!$D$10</f>
        <v>134.63999999999999</v>
      </c>
      <c r="D47" s="158">
        <f>(D22-(D22*NASTAVENIE!$D$8/100))*(1+(NASTAVENIE!$D$9/100))*NASTAVENIE!$D$10</f>
        <v>141.24</v>
      </c>
      <c r="E47" s="158">
        <f>(E22-(E22*NASTAVENIE!$D$8/100))*(1+(NASTAVENIE!$D$9/100))*NASTAVENIE!$D$10</f>
        <v>147.18</v>
      </c>
      <c r="F47" s="158">
        <f>(F22-(F22*NASTAVENIE!$D$8/100))*(1+(NASTAVENIE!$D$9/100))*NASTAVENIE!$D$10</f>
        <v>153.11999999999998</v>
      </c>
      <c r="G47" s="158">
        <f>(G22-(G22*NASTAVENIE!$D$8/100))*(1+(NASTAVENIE!$D$9/100))*NASTAVENIE!$D$10</f>
        <v>159.72</v>
      </c>
      <c r="H47" s="158">
        <f>(H22-(H22*NASTAVENIE!$D$8/100))*(1+(NASTAVENIE!$D$9/100))*NASTAVENIE!$D$10</f>
        <v>165</v>
      </c>
      <c r="I47" s="158">
        <f>(I22-(I22*NASTAVENIE!$D$8/100))*(1+(NASTAVENIE!$D$9/100))*NASTAVENIE!$D$10</f>
        <v>171.6</v>
      </c>
      <c r="J47" s="158">
        <f>(J22-(J22*NASTAVENIE!$D$8/100))*(1+(NASTAVENIE!$D$9/100))*NASTAVENIE!$D$10</f>
        <v>176.88</v>
      </c>
      <c r="K47" s="158">
        <f>(K22-(K22*NASTAVENIE!$D$8/100))*(1+(NASTAVENIE!$D$9/100))*NASTAVENIE!$D$10</f>
        <v>183.48</v>
      </c>
      <c r="L47" s="158">
        <f>(L22-(L22*NASTAVENIE!$D$8/100))*(1+(NASTAVENIE!$D$9/100))*NASTAVENIE!$D$10</f>
        <v>189.42</v>
      </c>
      <c r="M47" s="158">
        <f>(M22-(M22*NASTAVENIE!$D$8/100))*(1+(NASTAVENIE!$D$9/100))*NASTAVENIE!$D$10</f>
        <v>195.36</v>
      </c>
      <c r="N47" s="158">
        <f>(N22-(N22*NASTAVENIE!$D$8/100))*(1+(NASTAVENIE!$D$9/100))*NASTAVENIE!$D$10</f>
        <v>201.29999999999998</v>
      </c>
      <c r="O47" s="158">
        <f>(O22-(O22*NASTAVENIE!$D$8/100))*(1+(NASTAVENIE!$D$9/100))*NASTAVENIE!$D$10</f>
        <v>207.23999999999998</v>
      </c>
      <c r="P47" s="158">
        <f>(P22-(P22*NASTAVENIE!$D$8/100))*(1+(NASTAVENIE!$D$9/100))*NASTAVENIE!$D$10</f>
        <v>213.18</v>
      </c>
      <c r="Q47" s="158">
        <f>(Q22-(Q22*NASTAVENIE!$D$8/100))*(1+(NASTAVENIE!$D$9/100))*NASTAVENIE!$D$10</f>
        <v>219.11999999999998</v>
      </c>
      <c r="R47" s="158">
        <f>(R22-(R22*NASTAVENIE!$D$8/100))*(1+(NASTAVENIE!$D$9/100))*NASTAVENIE!$D$10</f>
        <v>225.06</v>
      </c>
      <c r="S47" s="158">
        <f>(S22-(S22*NASTAVENIE!$D$8/100))*(1+(NASTAVENIE!$D$9/100))*NASTAVENIE!$D$10</f>
        <v>231</v>
      </c>
      <c r="T47" s="158">
        <f>(T22-(T22*NASTAVENIE!$D$8/100))*(1+(NASTAVENIE!$D$9/100))*NASTAVENIE!$D$10</f>
        <v>236.93999999999997</v>
      </c>
      <c r="U47" s="158">
        <f>(U22-(U22*NASTAVENIE!$D$8/100))*(1+(NASTAVENIE!$D$9/100))*NASTAVENIE!$D$10</f>
        <v>242.88</v>
      </c>
      <c r="V47" s="158">
        <f>(V22-(V22*NASTAVENIE!$D$8/100))*(1+(NASTAVENIE!$D$9/100))*NASTAVENIE!$D$10</f>
        <v>248.82</v>
      </c>
    </row>
    <row r="48" spans="1:28">
      <c r="A48" s="118">
        <v>2200</v>
      </c>
      <c r="B48" s="157">
        <f>(B23-(B23*NASTAVENIE!$D$8/100))*(1+(NASTAVENIE!$D$9/100))*NASTAVENIE!$D$10</f>
        <v>133.32</v>
      </c>
      <c r="C48" s="158">
        <f>(C23-(C23*NASTAVENIE!$D$8/100))*(1+(NASTAVENIE!$D$9/100))*NASTAVENIE!$D$10</f>
        <v>139.26</v>
      </c>
      <c r="D48" s="158">
        <f>(D23-(D23*NASTAVENIE!$D$8/100))*(1+(NASTAVENIE!$D$9/100))*NASTAVENIE!$D$10</f>
        <v>146.51999999999998</v>
      </c>
      <c r="E48" s="158">
        <f>(E23-(E23*NASTAVENIE!$D$8/100))*(1+(NASTAVENIE!$D$9/100))*NASTAVENIE!$D$10</f>
        <v>152.45999999999998</v>
      </c>
      <c r="F48" s="158">
        <f>(F23-(F23*NASTAVENIE!$D$8/100))*(1+(NASTAVENIE!$D$9/100))*NASTAVENIE!$D$10</f>
        <v>159.06</v>
      </c>
      <c r="G48" s="158">
        <f>(G23-(G23*NASTAVENIE!$D$8/100))*(1+(NASTAVENIE!$D$9/100))*NASTAVENIE!$D$10</f>
        <v>165</v>
      </c>
      <c r="H48" s="158">
        <f>(H23-(H23*NASTAVENIE!$D$8/100))*(1+(NASTAVENIE!$D$9/100))*NASTAVENIE!$D$10</f>
        <v>170.93999999999997</v>
      </c>
      <c r="I48" s="158">
        <f>(I23-(I23*NASTAVENIE!$D$8/100))*(1+(NASTAVENIE!$D$9/100))*NASTAVENIE!$D$10</f>
        <v>177.54</v>
      </c>
      <c r="J48" s="158">
        <f>(J23-(J23*NASTAVENIE!$D$8/100))*(1+(NASTAVENIE!$D$9/100))*NASTAVENIE!$D$10</f>
        <v>183.48</v>
      </c>
      <c r="K48" s="158">
        <f>(K23-(K23*NASTAVENIE!$D$8/100))*(1+(NASTAVENIE!$D$9/100))*NASTAVENIE!$D$10</f>
        <v>189.42</v>
      </c>
      <c r="L48" s="158">
        <f>(L23-(L23*NASTAVENIE!$D$8/100))*(1+(NASTAVENIE!$D$9/100))*NASTAVENIE!$D$10</f>
        <v>196.01999999999998</v>
      </c>
      <c r="M48" s="158">
        <f>(M23-(M23*NASTAVENIE!$D$8/100))*(1+(NASTAVENIE!$D$9/100))*NASTAVENIE!$D$10</f>
        <v>201.96</v>
      </c>
      <c r="N48" s="158">
        <f>(N23-(N23*NASTAVENIE!$D$8/100))*(1+(NASTAVENIE!$D$9/100))*NASTAVENIE!$D$10</f>
        <v>208.56</v>
      </c>
      <c r="O48" s="158">
        <f>(O23-(O23*NASTAVENIE!$D$8/100))*(1+(NASTAVENIE!$D$9/100))*NASTAVENIE!$D$10</f>
        <v>214.5</v>
      </c>
      <c r="P48" s="158">
        <f>(P23-(P23*NASTAVENIE!$D$8/100))*(1+(NASTAVENIE!$D$9/100))*NASTAVENIE!$D$10</f>
        <v>220.43999999999997</v>
      </c>
      <c r="Q48" s="158">
        <f>(Q23-(Q23*NASTAVENIE!$D$8/100))*(1+(NASTAVENIE!$D$9/100))*NASTAVENIE!$D$10</f>
        <v>227.04</v>
      </c>
      <c r="R48" s="158">
        <f>(R23-(R23*NASTAVENIE!$D$8/100))*(1+(NASTAVENIE!$D$9/100))*NASTAVENIE!$D$10</f>
        <v>232.98</v>
      </c>
      <c r="S48" s="158">
        <f>(S23-(S23*NASTAVENIE!$D$8/100))*(1+(NASTAVENIE!$D$9/100))*NASTAVENIE!$D$10</f>
        <v>239.57999999999998</v>
      </c>
      <c r="T48" s="158">
        <f>(T23-(T23*NASTAVENIE!$D$8/100))*(1+(NASTAVENIE!$D$9/100))*NASTAVENIE!$D$10</f>
        <v>245.51999999999998</v>
      </c>
      <c r="U48" s="158">
        <f>(U23-(U23*NASTAVENIE!$D$8/100))*(1+(NASTAVENIE!$D$9/100))*NASTAVENIE!$D$10</f>
        <v>251.46</v>
      </c>
      <c r="V48" s="158">
        <f>(V23-(V23*NASTAVENIE!$D$8/100))*(1+(NASTAVENIE!$D$9/100))*NASTAVENIE!$D$10</f>
        <v>258.06</v>
      </c>
    </row>
    <row r="49" spans="1:22">
      <c r="A49" s="118">
        <v>2300</v>
      </c>
      <c r="B49" s="157">
        <f>(B24-(B24*NASTAVENIE!$D$8/100))*(1+(NASTAVENIE!$D$9/100))*NASTAVENIE!$D$10</f>
        <v>137.94</v>
      </c>
      <c r="C49" s="158">
        <f>(C24-(C24*NASTAVENIE!$D$8/100))*(1+(NASTAVENIE!$D$9/100))*NASTAVENIE!$D$10</f>
        <v>143.88</v>
      </c>
      <c r="D49" s="158">
        <f>(D24-(D24*NASTAVENIE!$D$8/100))*(1+(NASTAVENIE!$D$9/100))*NASTAVENIE!$D$10</f>
        <v>151.79999999999998</v>
      </c>
      <c r="E49" s="158">
        <f>(E24-(E24*NASTAVENIE!$D$8/100))*(1+(NASTAVENIE!$D$9/100))*NASTAVENIE!$D$10</f>
        <v>157.73999999999998</v>
      </c>
      <c r="F49" s="158">
        <f>(F24-(F24*NASTAVENIE!$D$8/100))*(1+(NASTAVENIE!$D$9/100))*NASTAVENIE!$D$10</f>
        <v>164.33999999999997</v>
      </c>
      <c r="G49" s="158">
        <f>(G24-(G24*NASTAVENIE!$D$8/100))*(1+(NASTAVENIE!$D$9/100))*NASTAVENIE!$D$10</f>
        <v>170.93999999999997</v>
      </c>
      <c r="H49" s="158">
        <f>(H24-(H24*NASTAVENIE!$D$8/100))*(1+(NASTAVENIE!$D$9/100))*NASTAVENIE!$D$10</f>
        <v>177.54</v>
      </c>
      <c r="I49" s="158">
        <f>(I24-(I24*NASTAVENIE!$D$8/100))*(1+(NASTAVENIE!$D$9/100))*NASTAVENIE!$D$10</f>
        <v>184.14</v>
      </c>
      <c r="J49" s="158">
        <f>(J24-(J24*NASTAVENIE!$D$8/100))*(1+(NASTAVENIE!$D$9/100))*NASTAVENIE!$D$10</f>
        <v>190.08</v>
      </c>
      <c r="K49" s="158">
        <f>(K24-(K24*NASTAVENIE!$D$8/100))*(1+(NASTAVENIE!$D$9/100))*NASTAVENIE!$D$10</f>
        <v>196.68</v>
      </c>
      <c r="L49" s="158">
        <f>(L24-(L24*NASTAVENIE!$D$8/100))*(1+(NASTAVENIE!$D$9/100))*NASTAVENIE!$D$10</f>
        <v>203.28</v>
      </c>
      <c r="M49" s="158">
        <f>(M24-(M24*NASTAVENIE!$D$8/100))*(1+(NASTAVENIE!$D$9/100))*NASTAVENIE!$D$10</f>
        <v>209.22</v>
      </c>
      <c r="N49" s="158">
        <f>(N24-(N24*NASTAVENIE!$D$8/100))*(1+(NASTAVENIE!$D$9/100))*NASTAVENIE!$D$10</f>
        <v>215.82</v>
      </c>
      <c r="O49" s="158">
        <f>(O24-(O24*NASTAVENIE!$D$8/100))*(1+(NASTAVENIE!$D$9/100))*NASTAVENIE!$D$10</f>
        <v>222.42</v>
      </c>
      <c r="P49" s="158">
        <f>(P24-(P24*NASTAVENIE!$D$8/100))*(1+(NASTAVENIE!$D$9/100))*NASTAVENIE!$D$10</f>
        <v>229.01999999999998</v>
      </c>
      <c r="Q49" s="158">
        <f>(Q24-(Q24*NASTAVENIE!$D$8/100))*(1+(NASTAVENIE!$D$9/100))*NASTAVENIE!$D$10</f>
        <v>234.96</v>
      </c>
      <c r="R49" s="158">
        <f>(R24-(R24*NASTAVENIE!$D$8/100))*(1+(NASTAVENIE!$D$9/100))*NASTAVENIE!$D$10</f>
        <v>241.56</v>
      </c>
      <c r="S49" s="158">
        <f>(S24-(S24*NASTAVENIE!$D$8/100))*(1+(NASTAVENIE!$D$9/100))*NASTAVENIE!$D$10</f>
        <v>248.16</v>
      </c>
      <c r="T49" s="158">
        <f>(T24-(T24*NASTAVENIE!$D$8/100))*(1+(NASTAVENIE!$D$9/100))*NASTAVENIE!$D$10</f>
        <v>254.76</v>
      </c>
      <c r="U49" s="158">
        <f>(U24-(U24*NASTAVENIE!$D$8/100))*(1+(NASTAVENIE!$D$9/100))*NASTAVENIE!$D$10</f>
        <v>260.7</v>
      </c>
      <c r="V49" s="158">
        <f>(V24-(V24*NASTAVENIE!$D$8/100))*(1+(NASTAVENIE!$D$9/100))*NASTAVENIE!$D$10</f>
        <v>267.3</v>
      </c>
    </row>
    <row r="50" spans="1:22">
      <c r="A50" s="118">
        <v>2400</v>
      </c>
      <c r="B50" s="157">
        <f>(B25-(B25*NASTAVENIE!$D$8/100))*(1+(NASTAVENIE!$D$9/100))*NASTAVENIE!$D$10</f>
        <v>142.56</v>
      </c>
      <c r="C50" s="158">
        <f>(C25-(C25*NASTAVENIE!$D$8/100))*(1+(NASTAVENIE!$D$9/100))*NASTAVENIE!$D$10</f>
        <v>149.16</v>
      </c>
      <c r="D50" s="158">
        <f>(D25-(D25*NASTAVENIE!$D$8/100))*(1+(NASTAVENIE!$D$9/100))*NASTAVENIE!$D$10</f>
        <v>157.08000000000001</v>
      </c>
      <c r="E50" s="158">
        <f>(E25-(E25*NASTAVENIE!$D$8/100))*(1+(NASTAVENIE!$D$9/100))*NASTAVENIE!$D$10</f>
        <v>163.68</v>
      </c>
      <c r="F50" s="158">
        <f>(F25-(F25*NASTAVENIE!$D$8/100))*(1+(NASTAVENIE!$D$9/100))*NASTAVENIE!$D$10</f>
        <v>170.28</v>
      </c>
      <c r="G50" s="158">
        <f>(G25-(G25*NASTAVENIE!$D$8/100))*(1+(NASTAVENIE!$D$9/100))*NASTAVENIE!$D$10</f>
        <v>176.88</v>
      </c>
      <c r="H50" s="158">
        <f>(H25-(H25*NASTAVENIE!$D$8/100))*(1+(NASTAVENIE!$D$9/100))*NASTAVENIE!$D$10</f>
        <v>183.48</v>
      </c>
      <c r="I50" s="158">
        <f>(I25-(I25*NASTAVENIE!$D$8/100))*(1+(NASTAVENIE!$D$9/100))*NASTAVENIE!$D$10</f>
        <v>190.08</v>
      </c>
      <c r="J50" s="158">
        <f>(J25-(J25*NASTAVENIE!$D$8/100))*(1+(NASTAVENIE!$D$9/100))*NASTAVENIE!$D$10</f>
        <v>196.68</v>
      </c>
      <c r="K50" s="158">
        <f>(K25-(K25*NASTAVENIE!$D$8/100))*(1+(NASTAVENIE!$D$9/100))*NASTAVENIE!$D$10</f>
        <v>203.28</v>
      </c>
      <c r="L50" s="158">
        <f>(L25-(L25*NASTAVENIE!$D$8/100))*(1+(NASTAVENIE!$D$9/100))*NASTAVENIE!$D$10</f>
        <v>209.88</v>
      </c>
      <c r="M50" s="158">
        <f>(M25-(M25*NASTAVENIE!$D$8/100))*(1+(NASTAVENIE!$D$9/100))*NASTAVENIE!$D$10</f>
        <v>216.48</v>
      </c>
      <c r="N50" s="158">
        <f>(N25-(N25*NASTAVENIE!$D$8/100))*(1+(NASTAVENIE!$D$9/100))*NASTAVENIE!$D$10</f>
        <v>223.08</v>
      </c>
      <c r="O50" s="158">
        <f>(O25-(O25*NASTAVENIE!$D$8/100))*(1+(NASTAVENIE!$D$9/100))*NASTAVENIE!$D$10</f>
        <v>229.68</v>
      </c>
      <c r="P50" s="158">
        <f>(P25-(P25*NASTAVENIE!$D$8/100))*(1+(NASTAVENIE!$D$9/100))*NASTAVENIE!$D$10</f>
        <v>236.28</v>
      </c>
      <c r="Q50" s="158">
        <f>(Q25-(Q25*NASTAVENIE!$D$8/100))*(1+(NASTAVENIE!$D$9/100))*NASTAVENIE!$D$10</f>
        <v>243.53999999999996</v>
      </c>
      <c r="R50" s="158">
        <f>(R25-(R25*NASTAVENIE!$D$8/100))*(1+(NASTAVENIE!$D$9/100))*NASTAVENIE!$D$10</f>
        <v>249.48</v>
      </c>
      <c r="S50" s="158">
        <f>(S25-(S25*NASTAVENIE!$D$8/100))*(1+(NASTAVENIE!$D$9/100))*NASTAVENIE!$D$10</f>
        <v>256.73999999999995</v>
      </c>
      <c r="T50" s="158">
        <f>(T25-(T25*NASTAVENIE!$D$8/100))*(1+(NASTAVENIE!$D$9/100))*NASTAVENIE!$D$10</f>
        <v>263.33999999999997</v>
      </c>
      <c r="U50" s="158">
        <f>(U25-(U25*NASTAVENIE!$D$8/100))*(1+(NASTAVENIE!$D$9/100))*NASTAVENIE!$D$10</f>
        <v>269.94</v>
      </c>
      <c r="V50" s="158">
        <f>(V25-(V25*NASTAVENIE!$D$8/100))*(1+(NASTAVENIE!$D$9/100))*NASTAVENIE!$D$10</f>
        <v>276.53999999999996</v>
      </c>
    </row>
    <row r="51" spans="1:22">
      <c r="A51" s="118">
        <v>2500</v>
      </c>
      <c r="B51" s="157">
        <f>(B26-(B26*NASTAVENIE!$D$8/100))*(1+(NASTAVENIE!$D$9/100))*NASTAVENIE!$D$10</f>
        <v>147.18</v>
      </c>
      <c r="C51" s="158">
        <f>(C26-(C26*NASTAVENIE!$D$8/100))*(1+(NASTAVENIE!$D$9/100))*NASTAVENIE!$D$10</f>
        <v>154.43999999999997</v>
      </c>
      <c r="D51" s="158">
        <f>(D26-(D26*NASTAVENIE!$D$8/100))*(1+(NASTAVENIE!$D$9/100))*NASTAVENIE!$D$10</f>
        <v>162.36000000000001</v>
      </c>
      <c r="E51" s="158">
        <f>(E26-(E26*NASTAVENIE!$D$8/100))*(1+(NASTAVENIE!$D$9/100))*NASTAVENIE!$D$10</f>
        <v>168.96</v>
      </c>
      <c r="F51" s="158">
        <f>(F26-(F26*NASTAVENIE!$D$8/100))*(1+(NASTAVENIE!$D$9/100))*NASTAVENIE!$D$10</f>
        <v>175.56</v>
      </c>
      <c r="G51" s="158">
        <f>(G26-(G26*NASTAVENIE!$D$8/100))*(1+(NASTAVENIE!$D$9/100))*NASTAVENIE!$D$10</f>
        <v>182.82</v>
      </c>
      <c r="H51" s="158">
        <f>(H26-(H26*NASTAVENIE!$D$8/100))*(1+(NASTAVENIE!$D$9/100))*NASTAVENIE!$D$10</f>
        <v>189.42</v>
      </c>
      <c r="I51" s="158">
        <f>(I26-(I26*NASTAVENIE!$D$8/100))*(1+(NASTAVENIE!$D$9/100))*NASTAVENIE!$D$10</f>
        <v>196.68</v>
      </c>
      <c r="J51" s="158">
        <f>(J26-(J26*NASTAVENIE!$D$8/100))*(1+(NASTAVENIE!$D$9/100))*NASTAVENIE!$D$10</f>
        <v>203.28</v>
      </c>
      <c r="K51" s="158">
        <f>(K26-(K26*NASTAVENIE!$D$8/100))*(1+(NASTAVENIE!$D$9/100))*NASTAVENIE!$D$10</f>
        <v>210.54</v>
      </c>
      <c r="L51" s="158">
        <f>(L26-(L26*NASTAVENIE!$D$8/100))*(1+(NASTAVENIE!$D$9/100))*NASTAVENIE!$D$10</f>
        <v>217.14</v>
      </c>
      <c r="M51" s="158">
        <f>(M26-(M26*NASTAVENIE!$D$8/100))*(1+(NASTAVENIE!$D$9/100))*NASTAVENIE!$D$10</f>
        <v>223.73999999999998</v>
      </c>
      <c r="N51" s="158">
        <f>(N26-(N26*NASTAVENIE!$D$8/100))*(1+(NASTAVENIE!$D$9/100))*NASTAVENIE!$D$10</f>
        <v>231</v>
      </c>
      <c r="O51" s="158">
        <f>(O26-(O26*NASTAVENIE!$D$8/100))*(1+(NASTAVENIE!$D$9/100))*NASTAVENIE!$D$10</f>
        <v>237.6</v>
      </c>
      <c r="P51" s="158">
        <f>(P26-(P26*NASTAVENIE!$D$8/100))*(1+(NASTAVENIE!$D$9/100))*NASTAVENIE!$D$10</f>
        <v>244.2</v>
      </c>
      <c r="Q51" s="158">
        <f>(Q26-(Q26*NASTAVENIE!$D$8/100))*(1+(NASTAVENIE!$D$9/100))*NASTAVENIE!$D$10</f>
        <v>251.46</v>
      </c>
      <c r="R51" s="158">
        <f>(R26-(R26*NASTAVENIE!$D$8/100))*(1+(NASTAVENIE!$D$9/100))*NASTAVENIE!$D$10</f>
        <v>258.06</v>
      </c>
      <c r="S51" s="158">
        <f>(S26-(S26*NASTAVENIE!$D$8/100))*(1+(NASTAVENIE!$D$9/100))*NASTAVENIE!$D$10</f>
        <v>265.32</v>
      </c>
      <c r="T51" s="158">
        <f>(T26-(T26*NASTAVENIE!$D$8/100))*(1+(NASTAVENIE!$D$9/100))*NASTAVENIE!$D$10</f>
        <v>271.91999999999996</v>
      </c>
      <c r="U51" s="158">
        <f>(U26-(U26*NASTAVENIE!$D$8/100))*(1+(NASTAVENIE!$D$9/100))*NASTAVENIE!$D$10</f>
        <v>279.18</v>
      </c>
      <c r="V51" s="158">
        <f>(V26-(V26*NASTAVENIE!$D$8/100))*(1+(NASTAVENIE!$D$9/100))*NASTAVENIE!$D$10</f>
        <v>285.77999999999997</v>
      </c>
    </row>
    <row r="53" spans="1:22" ht="24.95" customHeight="1">
      <c r="A53" s="144" t="s">
        <v>142</v>
      </c>
      <c r="B53" s="308" t="s">
        <v>144</v>
      </c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</row>
    <row r="54" spans="1:22">
      <c r="A54" s="118">
        <v>400</v>
      </c>
      <c r="B54" s="119">
        <f>B30*(1+NASTAVENIE!$D$11/100)</f>
        <v>70.488</v>
      </c>
      <c r="C54" s="119">
        <f>C30*(1+NASTAVENIE!$D$11/100)</f>
        <v>72.86399999999999</v>
      </c>
      <c r="D54" s="119">
        <f>D30*(1+NASTAVENIE!$D$11/100)</f>
        <v>76.031999999999982</v>
      </c>
      <c r="E54" s="119">
        <f>E30*(1+NASTAVENIE!$D$11/100)</f>
        <v>78.408000000000001</v>
      </c>
      <c r="F54" s="119">
        <f>F30*(1+NASTAVENIE!$D$11/100)</f>
        <v>79.99199999999999</v>
      </c>
      <c r="G54" s="119">
        <f>G30*(1+NASTAVENIE!$D$11/100)</f>
        <v>82.367999999999995</v>
      </c>
      <c r="H54" s="119">
        <f>H30*(1+NASTAVENIE!$D$11/100)</f>
        <v>83.951999999999984</v>
      </c>
      <c r="I54" s="119">
        <f>I30*(1+NASTAVENIE!$D$11/100)</f>
        <v>86.327999999999989</v>
      </c>
      <c r="J54" s="119">
        <f>J30*(1+NASTAVENIE!$D$11/100)</f>
        <v>88.703999999999994</v>
      </c>
      <c r="K54" s="119">
        <f>K30*(1+NASTAVENIE!$D$11/100)</f>
        <v>90.287999999999997</v>
      </c>
      <c r="L54" s="119">
        <f>L30*(1+NASTAVENIE!$D$11/100)</f>
        <v>92.663999999999973</v>
      </c>
      <c r="M54" s="119">
        <f>M30*(1+NASTAVENIE!$D$11/100)</f>
        <v>94.248000000000005</v>
      </c>
      <c r="N54" s="119">
        <f>N30*(1+NASTAVENIE!$D$11/100)</f>
        <v>96.623999999999995</v>
      </c>
      <c r="O54" s="119">
        <f>O30*(1+NASTAVENIE!$D$11/100)</f>
        <v>98.207999999999998</v>
      </c>
      <c r="P54" s="119">
        <f>P30*(1+NASTAVENIE!$D$11/100)</f>
        <v>100.58399999999999</v>
      </c>
      <c r="Q54" s="119">
        <f>Q30*(1+NASTAVENIE!$D$11/100)</f>
        <v>102.16799999999999</v>
      </c>
      <c r="R54" s="119">
        <f>R30*(1+NASTAVENIE!$D$11/100)</f>
        <v>104.54399999999998</v>
      </c>
      <c r="S54" s="119">
        <f>S30*(1+NASTAVENIE!$D$11/100)</f>
        <v>106.128</v>
      </c>
      <c r="T54" s="119">
        <f>T30*(1+NASTAVENIE!$D$11/100)</f>
        <v>108.50399999999998</v>
      </c>
      <c r="U54" s="119">
        <f>U30*(1+NASTAVENIE!$D$11/100)</f>
        <v>110.87999999999998</v>
      </c>
      <c r="V54" s="119">
        <f>V30*(1+NASTAVENIE!$D$11/100)</f>
        <v>113.25600000000001</v>
      </c>
    </row>
    <row r="55" spans="1:22">
      <c r="A55" s="118">
        <v>500</v>
      </c>
      <c r="B55" s="119">
        <f>B31*(1+NASTAVENIE!$D$11/100)</f>
        <v>74.447999999999993</v>
      </c>
      <c r="C55" s="119">
        <f>C31*(1+NASTAVENIE!$D$11/100)</f>
        <v>76.031999999999982</v>
      </c>
      <c r="D55" s="119">
        <f>D31*(1+NASTAVENIE!$D$11/100)</f>
        <v>79.99199999999999</v>
      </c>
      <c r="E55" s="119">
        <f>E31*(1+NASTAVENIE!$D$11/100)</f>
        <v>81.575999999999979</v>
      </c>
      <c r="F55" s="119">
        <f>F31*(1+NASTAVENIE!$D$11/100)</f>
        <v>83.951999999999984</v>
      </c>
      <c r="G55" s="119">
        <f>G31*(1+NASTAVENIE!$D$11/100)</f>
        <v>85.536000000000001</v>
      </c>
      <c r="H55" s="119">
        <f>H31*(1+NASTAVENIE!$D$11/100)</f>
        <v>87.911999999999992</v>
      </c>
      <c r="I55" s="119">
        <f>I31*(1+NASTAVENIE!$D$11/100)</f>
        <v>89.495999999999995</v>
      </c>
      <c r="J55" s="119">
        <f>J31*(1+NASTAVENIE!$D$11/100)</f>
        <v>91.871999999999986</v>
      </c>
      <c r="K55" s="119">
        <f>K31*(1+NASTAVENIE!$D$11/100)</f>
        <v>93.456000000000003</v>
      </c>
      <c r="L55" s="119">
        <f>L31*(1+NASTAVENIE!$D$11/100)</f>
        <v>95.831999999999994</v>
      </c>
      <c r="M55" s="119">
        <f>M31*(1+NASTAVENIE!$D$11/100)</f>
        <v>99</v>
      </c>
      <c r="N55" s="119">
        <f>N31*(1+NASTAVENIE!$D$11/100)</f>
        <v>101.376</v>
      </c>
      <c r="O55" s="119">
        <f>O31*(1+NASTAVENIE!$D$11/100)</f>
        <v>104.54399999999998</v>
      </c>
      <c r="P55" s="119">
        <f>P31*(1+NASTAVENIE!$D$11/100)</f>
        <v>106.91999999999999</v>
      </c>
      <c r="Q55" s="119">
        <f>Q31*(1+NASTAVENIE!$D$11/100)</f>
        <v>110.08799999999999</v>
      </c>
      <c r="R55" s="119">
        <f>R31*(1+NASTAVENIE!$D$11/100)</f>
        <v>112.46399999999998</v>
      </c>
      <c r="S55" s="119">
        <f>S31*(1+NASTAVENIE!$D$11/100)</f>
        <v>115.63199999999999</v>
      </c>
      <c r="T55" s="119">
        <f>T31*(1+NASTAVENIE!$D$11/100)</f>
        <v>118.008</v>
      </c>
      <c r="U55" s="119">
        <f>U31*(1+NASTAVENIE!$D$11/100)</f>
        <v>121.176</v>
      </c>
      <c r="V55" s="119">
        <f>V31*(1+NASTAVENIE!$D$11/100)</f>
        <v>124.34399999999998</v>
      </c>
    </row>
    <row r="56" spans="1:22">
      <c r="A56" s="118">
        <v>600</v>
      </c>
      <c r="B56" s="119">
        <f>B32*(1+NASTAVENIE!$D$11/100)</f>
        <v>77.615999999999985</v>
      </c>
      <c r="C56" s="119">
        <f>C32*(1+NASTAVENIE!$D$11/100)</f>
        <v>79.99199999999999</v>
      </c>
      <c r="D56" s="119">
        <f>D32*(1+NASTAVENIE!$D$11/100)</f>
        <v>83.16</v>
      </c>
      <c r="E56" s="119">
        <f>E32*(1+NASTAVENIE!$D$11/100)</f>
        <v>84.744</v>
      </c>
      <c r="F56" s="119">
        <f>F32*(1+NASTAVENIE!$D$11/100)</f>
        <v>87.11999999999999</v>
      </c>
      <c r="G56" s="119">
        <f>G32*(1+NASTAVENIE!$D$11/100)</f>
        <v>89.495999999999995</v>
      </c>
      <c r="H56" s="119">
        <f>H32*(1+NASTAVENIE!$D$11/100)</f>
        <v>91.871999999999986</v>
      </c>
      <c r="I56" s="119">
        <f>I32*(1+NASTAVENIE!$D$11/100)</f>
        <v>95.04</v>
      </c>
      <c r="J56" s="119">
        <f>J32*(1+NASTAVENIE!$D$11/100)</f>
        <v>98.207999999999998</v>
      </c>
      <c r="K56" s="119">
        <f>K32*(1+NASTAVENIE!$D$11/100)</f>
        <v>101.376</v>
      </c>
      <c r="L56" s="119">
        <f>L32*(1+NASTAVENIE!$D$11/100)</f>
        <v>103.752</v>
      </c>
      <c r="M56" s="119">
        <f>M32*(1+NASTAVENIE!$D$11/100)</f>
        <v>106.91999999999999</v>
      </c>
      <c r="N56" s="119">
        <f>N32*(1+NASTAVENIE!$D$11/100)</f>
        <v>110.08799999999999</v>
      </c>
      <c r="O56" s="119">
        <f>O32*(1+NASTAVENIE!$D$11/100)</f>
        <v>113.25600000000001</v>
      </c>
      <c r="P56" s="119">
        <f>P32*(1+NASTAVENIE!$D$11/100)</f>
        <v>116.42399999999999</v>
      </c>
      <c r="Q56" s="119">
        <f>Q32*(1+NASTAVENIE!$D$11/100)</f>
        <v>119.59199999999998</v>
      </c>
      <c r="R56" s="119">
        <f>R32*(1+NASTAVENIE!$D$11/100)</f>
        <v>122.75999999999999</v>
      </c>
      <c r="S56" s="119">
        <f>S32*(1+NASTAVENIE!$D$11/100)</f>
        <v>125.928</v>
      </c>
      <c r="T56" s="119">
        <f>T32*(1+NASTAVENIE!$D$11/100)</f>
        <v>129.096</v>
      </c>
      <c r="U56" s="119">
        <f>U32*(1+NASTAVENIE!$D$11/100)</f>
        <v>132.26399999999998</v>
      </c>
      <c r="V56" s="119">
        <f>V32*(1+NASTAVENIE!$D$11/100)</f>
        <v>135.43199999999999</v>
      </c>
    </row>
    <row r="57" spans="1:22">
      <c r="A57" s="118">
        <v>700</v>
      </c>
      <c r="B57" s="119">
        <f>B33*(1+NASTAVENIE!$D$11/100)</f>
        <v>83.16</v>
      </c>
      <c r="C57" s="119">
        <f>C33*(1+NASTAVENIE!$D$11/100)</f>
        <v>84.744</v>
      </c>
      <c r="D57" s="119">
        <f>D33*(1+NASTAVENIE!$D$11/100)</f>
        <v>88.703999999999994</v>
      </c>
      <c r="E57" s="119">
        <f>E33*(1+NASTAVENIE!$D$11/100)</f>
        <v>90.287999999999997</v>
      </c>
      <c r="F57" s="119">
        <f>F33*(1+NASTAVENIE!$D$11/100)</f>
        <v>93.456000000000003</v>
      </c>
      <c r="G57" s="119">
        <f>G33*(1+NASTAVENIE!$D$11/100)</f>
        <v>96.623999999999995</v>
      </c>
      <c r="H57" s="119">
        <f>H33*(1+NASTAVENIE!$D$11/100)</f>
        <v>100.58399999999999</v>
      </c>
      <c r="I57" s="119">
        <f>I33*(1+NASTAVENIE!$D$11/100)</f>
        <v>103.752</v>
      </c>
      <c r="J57" s="119">
        <f>J33*(1+NASTAVENIE!$D$11/100)</f>
        <v>106.91999999999999</v>
      </c>
      <c r="K57" s="119">
        <f>K33*(1+NASTAVENIE!$D$11/100)</f>
        <v>110.08799999999999</v>
      </c>
      <c r="L57" s="119">
        <f>L33*(1+NASTAVENIE!$D$11/100)</f>
        <v>114.048</v>
      </c>
      <c r="M57" s="119">
        <f>M33*(1+NASTAVENIE!$D$11/100)</f>
        <v>116.42399999999999</v>
      </c>
      <c r="N57" s="119">
        <f>N33*(1+NASTAVENIE!$D$11/100)</f>
        <v>120.38399999999999</v>
      </c>
      <c r="O57" s="119">
        <f>O33*(1+NASTAVENIE!$D$11/100)</f>
        <v>123.55199999999999</v>
      </c>
      <c r="P57" s="119">
        <f>P33*(1+NASTAVENIE!$D$11/100)</f>
        <v>127.51199999999999</v>
      </c>
      <c r="Q57" s="119">
        <f>Q33*(1+NASTAVENIE!$D$11/100)</f>
        <v>129.88799999999998</v>
      </c>
      <c r="R57" s="119">
        <f>R33*(1+NASTAVENIE!$D$11/100)</f>
        <v>133.84800000000001</v>
      </c>
      <c r="S57" s="119">
        <f>S33*(1+NASTAVENIE!$D$11/100)</f>
        <v>137.01599999999999</v>
      </c>
      <c r="T57" s="119">
        <f>T33*(1+NASTAVENIE!$D$11/100)</f>
        <v>140.976</v>
      </c>
      <c r="U57" s="119">
        <f>U33*(1+NASTAVENIE!$D$11/100)</f>
        <v>144.14399999999998</v>
      </c>
      <c r="V57" s="119">
        <f>V33*(1+NASTAVENIE!$D$11/100)</f>
        <v>147.31199999999998</v>
      </c>
    </row>
    <row r="58" spans="1:22">
      <c r="A58" s="118">
        <v>800</v>
      </c>
      <c r="B58" s="119">
        <f>B34*(1+NASTAVENIE!$D$11/100)</f>
        <v>87.11999999999999</v>
      </c>
      <c r="C58" s="119">
        <f>C34*(1+NASTAVENIE!$D$11/100)</f>
        <v>88.703999999999994</v>
      </c>
      <c r="D58" s="119">
        <f>D34*(1+NASTAVENIE!$D$11/100)</f>
        <v>92.663999999999973</v>
      </c>
      <c r="E58" s="119">
        <f>E34*(1+NASTAVENIE!$D$11/100)</f>
        <v>96.623999999999995</v>
      </c>
      <c r="F58" s="119">
        <f>F34*(1+NASTAVENIE!$D$11/100)</f>
        <v>99.791999999999987</v>
      </c>
      <c r="G58" s="119">
        <f>G34*(1+NASTAVENIE!$D$11/100)</f>
        <v>103.752</v>
      </c>
      <c r="H58" s="119">
        <f>H34*(1+NASTAVENIE!$D$11/100)</f>
        <v>106.91999999999999</v>
      </c>
      <c r="I58" s="119">
        <f>I34*(1+NASTAVENIE!$D$11/100)</f>
        <v>110.87999999999998</v>
      </c>
      <c r="J58" s="119">
        <f>J34*(1+NASTAVENIE!$D$11/100)</f>
        <v>114.84</v>
      </c>
      <c r="K58" s="119">
        <f>K34*(1+NASTAVENIE!$D$11/100)</f>
        <v>118.008</v>
      </c>
      <c r="L58" s="119">
        <f>L34*(1+NASTAVENIE!$D$11/100)</f>
        <v>121.96799999999999</v>
      </c>
      <c r="M58" s="119">
        <f>M34*(1+NASTAVENIE!$D$11/100)</f>
        <v>125.136</v>
      </c>
      <c r="N58" s="119">
        <f>N34*(1+NASTAVENIE!$D$11/100)</f>
        <v>129.096</v>
      </c>
      <c r="O58" s="119">
        <f>O34*(1+NASTAVENIE!$D$11/100)</f>
        <v>133.05600000000001</v>
      </c>
      <c r="P58" s="119">
        <f>P34*(1+NASTAVENIE!$D$11/100)</f>
        <v>136.22399999999999</v>
      </c>
      <c r="Q58" s="119">
        <f>Q34*(1+NASTAVENIE!$D$11/100)</f>
        <v>140.184</v>
      </c>
      <c r="R58" s="119">
        <f>R34*(1+NASTAVENIE!$D$11/100)</f>
        <v>143.35199999999998</v>
      </c>
      <c r="S58" s="119">
        <f>S34*(1+NASTAVENIE!$D$11/100)</f>
        <v>147.31199999999998</v>
      </c>
      <c r="T58" s="119">
        <f>T34*(1+NASTAVENIE!$D$11/100)</f>
        <v>151.27199999999999</v>
      </c>
      <c r="U58" s="119">
        <f>U34*(1+NASTAVENIE!$D$11/100)</f>
        <v>154.43999999999997</v>
      </c>
      <c r="V58" s="119">
        <f>V34*(1+NASTAVENIE!$D$11/100)</f>
        <v>158.4</v>
      </c>
    </row>
    <row r="59" spans="1:22">
      <c r="A59" s="118">
        <v>900</v>
      </c>
      <c r="B59" s="119">
        <f>B35*(1+NASTAVENIE!$D$11/100)</f>
        <v>91.079999999999984</v>
      </c>
      <c r="C59" s="119">
        <f>C35*(1+NASTAVENIE!$D$11/100)</f>
        <v>93.456000000000003</v>
      </c>
      <c r="D59" s="119">
        <f>D35*(1+NASTAVENIE!$D$11/100)</f>
        <v>99.791999999999987</v>
      </c>
      <c r="E59" s="119">
        <f>E35*(1+NASTAVENIE!$D$11/100)</f>
        <v>102.96</v>
      </c>
      <c r="F59" s="119">
        <f>F35*(1+NASTAVENIE!$D$11/100)</f>
        <v>106.91999999999999</v>
      </c>
      <c r="G59" s="119">
        <f>G35*(1+NASTAVENIE!$D$11/100)</f>
        <v>110.87999999999998</v>
      </c>
      <c r="H59" s="119">
        <f>H35*(1+NASTAVENIE!$D$11/100)</f>
        <v>114.84</v>
      </c>
      <c r="I59" s="119">
        <f>I35*(1+NASTAVENIE!$D$11/100)</f>
        <v>118.8</v>
      </c>
      <c r="J59" s="119">
        <f>J35*(1+NASTAVENIE!$D$11/100)</f>
        <v>122.75999999999999</v>
      </c>
      <c r="K59" s="119">
        <f>K35*(1+NASTAVENIE!$D$11/100)</f>
        <v>126.71999999999998</v>
      </c>
      <c r="L59" s="119">
        <f>L35*(1+NASTAVENIE!$D$11/100)</f>
        <v>130.67999999999998</v>
      </c>
      <c r="M59" s="119">
        <f>M35*(1+NASTAVENIE!$D$11/100)</f>
        <v>134.63999999999999</v>
      </c>
      <c r="N59" s="119">
        <f>N35*(1+NASTAVENIE!$D$11/100)</f>
        <v>138.6</v>
      </c>
      <c r="O59" s="119">
        <f>O35*(1+NASTAVENIE!$D$11/100)</f>
        <v>141.768</v>
      </c>
      <c r="P59" s="119">
        <f>P35*(1+NASTAVENIE!$D$11/100)</f>
        <v>146.51999999999998</v>
      </c>
      <c r="Q59" s="119">
        <f>Q35*(1+NASTAVENIE!$D$11/100)</f>
        <v>149.68799999999999</v>
      </c>
      <c r="R59" s="119">
        <f>R35*(1+NASTAVENIE!$D$11/100)</f>
        <v>154.43999999999997</v>
      </c>
      <c r="S59" s="119">
        <f>S35*(1+NASTAVENIE!$D$11/100)</f>
        <v>157.608</v>
      </c>
      <c r="T59" s="119">
        <f>T35*(1+NASTAVENIE!$D$11/100)</f>
        <v>161.56799999999998</v>
      </c>
      <c r="U59" s="119">
        <f>U35*(1+NASTAVENIE!$D$11/100)</f>
        <v>165.52799999999999</v>
      </c>
      <c r="V59" s="119">
        <f>V35*(1+NASTAVENIE!$D$11/100)</f>
        <v>169.488</v>
      </c>
    </row>
    <row r="60" spans="1:22">
      <c r="A60" s="118">
        <v>1000</v>
      </c>
      <c r="B60" s="119">
        <f>B36*(1+NASTAVENIE!$D$11/100)</f>
        <v>95.831999999999994</v>
      </c>
      <c r="C60" s="119">
        <f>C36*(1+NASTAVENIE!$D$11/100)</f>
        <v>99.791999999999987</v>
      </c>
      <c r="D60" s="119">
        <f>D36*(1+NASTAVENIE!$D$11/100)</f>
        <v>105.336</v>
      </c>
      <c r="E60" s="119">
        <f>E36*(1+NASTAVENIE!$D$11/100)</f>
        <v>109.29599999999999</v>
      </c>
      <c r="F60" s="119">
        <f>F36*(1+NASTAVENIE!$D$11/100)</f>
        <v>114.048</v>
      </c>
      <c r="G60" s="119">
        <f>G36*(1+NASTAVENIE!$D$11/100)</f>
        <v>118.008</v>
      </c>
      <c r="H60" s="119">
        <f>H36*(1+NASTAVENIE!$D$11/100)</f>
        <v>121.96799999999999</v>
      </c>
      <c r="I60" s="119">
        <f>I36*(1+NASTAVENIE!$D$11/100)</f>
        <v>126.71999999999998</v>
      </c>
      <c r="J60" s="119">
        <f>J36*(1+NASTAVENIE!$D$11/100)</f>
        <v>130.67999999999998</v>
      </c>
      <c r="K60" s="119">
        <f>K36*(1+NASTAVENIE!$D$11/100)</f>
        <v>134.63999999999999</v>
      </c>
      <c r="L60" s="119">
        <f>L36*(1+NASTAVENIE!$D$11/100)</f>
        <v>139.392</v>
      </c>
      <c r="M60" s="119">
        <f>M36*(1+NASTAVENIE!$D$11/100)</f>
        <v>143.35199999999998</v>
      </c>
      <c r="N60" s="119">
        <f>N36*(1+NASTAVENIE!$D$11/100)</f>
        <v>147.31199999999998</v>
      </c>
      <c r="O60" s="119">
        <f>O36*(1+NASTAVENIE!$D$11/100)</f>
        <v>151.27199999999999</v>
      </c>
      <c r="P60" s="119">
        <f>P36*(1+NASTAVENIE!$D$11/100)</f>
        <v>155.23199999999997</v>
      </c>
      <c r="Q60" s="119">
        <f>Q36*(1+NASTAVENIE!$D$11/100)</f>
        <v>159.98399999999998</v>
      </c>
      <c r="R60" s="119">
        <f>R36*(1+NASTAVENIE!$D$11/100)</f>
        <v>163.94399999999996</v>
      </c>
      <c r="S60" s="119">
        <f>S36*(1+NASTAVENIE!$D$11/100)</f>
        <v>167.90399999999997</v>
      </c>
      <c r="T60" s="119">
        <f>T36*(1+NASTAVENIE!$D$11/100)</f>
        <v>172.65599999999998</v>
      </c>
      <c r="U60" s="119">
        <f>U36*(1+NASTAVENIE!$D$11/100)</f>
        <v>176.61600000000001</v>
      </c>
      <c r="V60" s="119">
        <f>V36*(1+NASTAVENIE!$D$11/100)</f>
        <v>180.57599999999999</v>
      </c>
    </row>
    <row r="61" spans="1:22">
      <c r="A61" s="118">
        <v>1100</v>
      </c>
      <c r="B61" s="119">
        <f>B37*(1+NASTAVENIE!$D$11/100)</f>
        <v>101.376</v>
      </c>
      <c r="C61" s="119">
        <f>C37*(1+NASTAVENIE!$D$11/100)</f>
        <v>106.128</v>
      </c>
      <c r="D61" s="119">
        <f>D37*(1+NASTAVENIE!$D$11/100)</f>
        <v>111.67199999999998</v>
      </c>
      <c r="E61" s="119">
        <f>E37*(1+NASTAVENIE!$D$11/100)</f>
        <v>116.42399999999999</v>
      </c>
      <c r="F61" s="119">
        <f>F37*(1+NASTAVENIE!$D$11/100)</f>
        <v>120.38399999999999</v>
      </c>
      <c r="G61" s="119">
        <f>G37*(1+NASTAVENIE!$D$11/100)</f>
        <v>125.136</v>
      </c>
      <c r="H61" s="119">
        <f>H37*(1+NASTAVENIE!$D$11/100)</f>
        <v>129.096</v>
      </c>
      <c r="I61" s="119">
        <f>I37*(1+NASTAVENIE!$D$11/100)</f>
        <v>133.84800000000001</v>
      </c>
      <c r="J61" s="119">
        <f>J37*(1+NASTAVENIE!$D$11/100)</f>
        <v>137.80799999999999</v>
      </c>
      <c r="K61" s="119">
        <f>K37*(1+NASTAVENIE!$D$11/100)</f>
        <v>142.56</v>
      </c>
      <c r="L61" s="119">
        <f>L37*(1+NASTAVENIE!$D$11/100)</f>
        <v>147.31199999999998</v>
      </c>
      <c r="M61" s="119">
        <f>M37*(1+NASTAVENIE!$D$11/100)</f>
        <v>152.06399999999996</v>
      </c>
      <c r="N61" s="119">
        <f>N37*(1+NASTAVENIE!$D$11/100)</f>
        <v>156.02399999999997</v>
      </c>
      <c r="O61" s="119">
        <f>O37*(1+NASTAVENIE!$D$11/100)</f>
        <v>160.77599999999998</v>
      </c>
      <c r="P61" s="119">
        <f>P37*(1+NASTAVENIE!$D$11/100)</f>
        <v>164.73599999999999</v>
      </c>
      <c r="Q61" s="119">
        <f>Q37*(1+NASTAVENIE!$D$11/100)</f>
        <v>169.488</v>
      </c>
      <c r="R61" s="119">
        <f>R37*(1+NASTAVENIE!$D$11/100)</f>
        <v>173.44799999999998</v>
      </c>
      <c r="S61" s="119">
        <f>S37*(1+NASTAVENIE!$D$11/100)</f>
        <v>178.2</v>
      </c>
      <c r="T61" s="119">
        <f>T37*(1+NASTAVENIE!$D$11/100)</f>
        <v>182.95199999999997</v>
      </c>
      <c r="U61" s="119">
        <f>U37*(1+NASTAVENIE!$D$11/100)</f>
        <v>187.70399999999998</v>
      </c>
      <c r="V61" s="119">
        <f>V37*(1+NASTAVENIE!$D$11/100)</f>
        <v>191.66399999999999</v>
      </c>
    </row>
    <row r="62" spans="1:22">
      <c r="A62" s="118">
        <v>1200</v>
      </c>
      <c r="B62" s="119">
        <f>B38*(1+NASTAVENIE!$D$11/100)</f>
        <v>106.91999999999999</v>
      </c>
      <c r="C62" s="119">
        <f>C38*(1+NASTAVENIE!$D$11/100)</f>
        <v>110.87999999999998</v>
      </c>
      <c r="D62" s="119">
        <f>D38*(1+NASTAVENIE!$D$11/100)</f>
        <v>117.21600000000001</v>
      </c>
      <c r="E62" s="119">
        <f>E38*(1+NASTAVENIE!$D$11/100)</f>
        <v>121.96799999999999</v>
      </c>
      <c r="F62" s="119">
        <f>F38*(1+NASTAVENIE!$D$11/100)</f>
        <v>126.71999999999998</v>
      </c>
      <c r="G62" s="119">
        <f>G38*(1+NASTAVENIE!$D$11/100)</f>
        <v>131.47199999999998</v>
      </c>
      <c r="H62" s="119">
        <f>H38*(1+NASTAVENIE!$D$11/100)</f>
        <v>136.22399999999999</v>
      </c>
      <c r="I62" s="119">
        <f>I38*(1+NASTAVENIE!$D$11/100)</f>
        <v>140.976</v>
      </c>
      <c r="J62" s="119">
        <f>J38*(1+NASTAVENIE!$D$11/100)</f>
        <v>145.72799999999998</v>
      </c>
      <c r="K62" s="119">
        <f>K38*(1+NASTAVENIE!$D$11/100)</f>
        <v>150.47999999999999</v>
      </c>
      <c r="L62" s="119">
        <f>L38*(1+NASTAVENIE!$D$11/100)</f>
        <v>155.23199999999997</v>
      </c>
      <c r="M62" s="119">
        <f>M38*(1+NASTAVENIE!$D$11/100)</f>
        <v>159.98399999999998</v>
      </c>
      <c r="N62" s="119">
        <f>N38*(1+NASTAVENIE!$D$11/100)</f>
        <v>164.73599999999999</v>
      </c>
      <c r="O62" s="119">
        <f>O38*(1+NASTAVENIE!$D$11/100)</f>
        <v>169.488</v>
      </c>
      <c r="P62" s="119">
        <f>P38*(1+NASTAVENIE!$D$11/100)</f>
        <v>174.23999999999998</v>
      </c>
      <c r="Q62" s="119">
        <f>Q38*(1+NASTAVENIE!$D$11/100)</f>
        <v>178.99199999999999</v>
      </c>
      <c r="R62" s="119">
        <f>R38*(1+NASTAVENIE!$D$11/100)</f>
        <v>183.74399999999997</v>
      </c>
      <c r="S62" s="119">
        <f>S38*(1+NASTAVENIE!$D$11/100)</f>
        <v>188.49600000000001</v>
      </c>
      <c r="T62" s="119">
        <f>T38*(1+NASTAVENIE!$D$11/100)</f>
        <v>193.24799999999999</v>
      </c>
      <c r="U62" s="119">
        <f>U38*(1+NASTAVENIE!$D$11/100)</f>
        <v>197.20799999999997</v>
      </c>
      <c r="V62" s="119">
        <f>V38*(1+NASTAVENIE!$D$11/100)</f>
        <v>202.75200000000001</v>
      </c>
    </row>
    <row r="63" spans="1:22">
      <c r="A63" s="118">
        <v>1300</v>
      </c>
      <c r="B63" s="119">
        <f>B39*(1+NASTAVENIE!$D$11/100)</f>
        <v>112.46399999999998</v>
      </c>
      <c r="C63" s="119">
        <f>C39*(1+NASTAVENIE!$D$11/100)</f>
        <v>117.21600000000001</v>
      </c>
      <c r="D63" s="119">
        <f>D39*(1+NASTAVENIE!$D$11/100)</f>
        <v>123.55199999999999</v>
      </c>
      <c r="E63" s="119">
        <f>E39*(1+NASTAVENIE!$D$11/100)</f>
        <v>128.30399999999997</v>
      </c>
      <c r="F63" s="119">
        <f>F39*(1+NASTAVENIE!$D$11/100)</f>
        <v>133.84800000000001</v>
      </c>
      <c r="G63" s="119">
        <f>G39*(1+NASTAVENIE!$D$11/100)</f>
        <v>138.6</v>
      </c>
      <c r="H63" s="119">
        <f>H39*(1+NASTAVENIE!$D$11/100)</f>
        <v>143.35199999999998</v>
      </c>
      <c r="I63" s="119">
        <f>I39*(1+NASTAVENIE!$D$11/100)</f>
        <v>148.89599999999999</v>
      </c>
      <c r="J63" s="119">
        <f>J39*(1+NASTAVENIE!$D$11/100)</f>
        <v>153.648</v>
      </c>
      <c r="K63" s="119">
        <f>K39*(1+NASTAVENIE!$D$11/100)</f>
        <v>158.4</v>
      </c>
      <c r="L63" s="119">
        <f>L39*(1+NASTAVENIE!$D$11/100)</f>
        <v>163.94399999999996</v>
      </c>
      <c r="M63" s="119">
        <f>M39*(1+NASTAVENIE!$D$11/100)</f>
        <v>168.696</v>
      </c>
      <c r="N63" s="119">
        <f>N39*(1+NASTAVENIE!$D$11/100)</f>
        <v>173.44799999999998</v>
      </c>
      <c r="O63" s="119">
        <f>O39*(1+NASTAVENIE!$D$11/100)</f>
        <v>178.2</v>
      </c>
      <c r="P63" s="119">
        <f>P39*(1+NASTAVENIE!$D$11/100)</f>
        <v>183.74399999999997</v>
      </c>
      <c r="Q63" s="119">
        <f>Q39*(1+NASTAVENIE!$D$11/100)</f>
        <v>188.49600000000001</v>
      </c>
      <c r="R63" s="119">
        <f>R39*(1+NASTAVENIE!$D$11/100)</f>
        <v>194.04</v>
      </c>
      <c r="S63" s="119">
        <f>S39*(1+NASTAVENIE!$D$11/100)</f>
        <v>198.792</v>
      </c>
      <c r="T63" s="119">
        <f>T39*(1+NASTAVENIE!$D$11/100)</f>
        <v>203.54399999999995</v>
      </c>
      <c r="U63" s="119">
        <f>U39*(1+NASTAVENIE!$D$11/100)</f>
        <v>208.29600000000002</v>
      </c>
      <c r="V63" s="119">
        <f>V39*(1+NASTAVENIE!$D$11/100)</f>
        <v>213.83999999999997</v>
      </c>
    </row>
    <row r="64" spans="1:22">
      <c r="A64" s="118">
        <v>1400</v>
      </c>
      <c r="B64" s="119">
        <f>B40*(1+NASTAVENIE!$D$11/100)</f>
        <v>118.008</v>
      </c>
      <c r="C64" s="119">
        <f>C40*(1+NASTAVENIE!$D$11/100)</f>
        <v>123.55199999999999</v>
      </c>
      <c r="D64" s="119">
        <f>D40*(1+NASTAVENIE!$D$11/100)</f>
        <v>129.88799999999998</v>
      </c>
      <c r="E64" s="119">
        <f>E40*(1+NASTAVENIE!$D$11/100)</f>
        <v>135.43199999999999</v>
      </c>
      <c r="F64" s="119">
        <f>F40*(1+NASTAVENIE!$D$11/100)</f>
        <v>140.184</v>
      </c>
      <c r="G64" s="119">
        <f>G40*(1+NASTAVENIE!$D$11/100)</f>
        <v>145.72799999999998</v>
      </c>
      <c r="H64" s="119">
        <f>H40*(1+NASTAVENIE!$D$11/100)</f>
        <v>151.27199999999999</v>
      </c>
      <c r="I64" s="119">
        <f>I40*(1+NASTAVENIE!$D$11/100)</f>
        <v>156.02399999999997</v>
      </c>
      <c r="J64" s="119">
        <f>J40*(1+NASTAVENIE!$D$11/100)</f>
        <v>161.56799999999998</v>
      </c>
      <c r="K64" s="119">
        <f>K40*(1+NASTAVENIE!$D$11/100)</f>
        <v>167.11199999999999</v>
      </c>
      <c r="L64" s="119">
        <f>L40*(1+NASTAVENIE!$D$11/100)</f>
        <v>171.864</v>
      </c>
      <c r="M64" s="119">
        <f>M40*(1+NASTAVENIE!$D$11/100)</f>
        <v>177.40799999999999</v>
      </c>
      <c r="N64" s="119">
        <f>N40*(1+NASTAVENIE!$D$11/100)</f>
        <v>182.15999999999997</v>
      </c>
      <c r="O64" s="119">
        <f>O40*(1+NASTAVENIE!$D$11/100)</f>
        <v>187.70399999999998</v>
      </c>
      <c r="P64" s="119">
        <f>P40*(1+NASTAVENIE!$D$11/100)</f>
        <v>192.45599999999999</v>
      </c>
      <c r="Q64" s="119">
        <f>Q40*(1+NASTAVENIE!$D$11/100)</f>
        <v>198.792</v>
      </c>
      <c r="R64" s="119">
        <f>R40*(1+NASTAVENIE!$D$11/100)</f>
        <v>203.54399999999995</v>
      </c>
      <c r="S64" s="119">
        <f>S40*(1+NASTAVENIE!$D$11/100)</f>
        <v>209.08799999999997</v>
      </c>
      <c r="T64" s="119">
        <f>T40*(1+NASTAVENIE!$D$11/100)</f>
        <v>213.83999999999997</v>
      </c>
      <c r="U64" s="119">
        <f>U40*(1+NASTAVENIE!$D$11/100)</f>
        <v>219.38399999999999</v>
      </c>
      <c r="V64" s="119">
        <f>V40*(1+NASTAVENIE!$D$11/100)</f>
        <v>224.92799999999997</v>
      </c>
    </row>
    <row r="65" spans="1:22">
      <c r="A65" s="118">
        <v>1500</v>
      </c>
      <c r="B65" s="119">
        <f>B41*(1+NASTAVENIE!$D$11/100)</f>
        <v>123.55199999999999</v>
      </c>
      <c r="C65" s="119">
        <f>C41*(1+NASTAVENIE!$D$11/100)</f>
        <v>129.096</v>
      </c>
      <c r="D65" s="119">
        <f>D41*(1+NASTAVENIE!$D$11/100)</f>
        <v>135.43199999999999</v>
      </c>
      <c r="E65" s="119">
        <f>E41*(1+NASTAVENIE!$D$11/100)</f>
        <v>141.768</v>
      </c>
      <c r="F65" s="119">
        <f>F41*(1+NASTAVENIE!$D$11/100)</f>
        <v>147.31199999999998</v>
      </c>
      <c r="G65" s="119">
        <f>G41*(1+NASTAVENIE!$D$11/100)</f>
        <v>152.85599999999999</v>
      </c>
      <c r="H65" s="119">
        <f>H41*(1+NASTAVENIE!$D$11/100)</f>
        <v>157.608</v>
      </c>
      <c r="I65" s="119">
        <f>I41*(1+NASTAVENIE!$D$11/100)</f>
        <v>163.94399999999996</v>
      </c>
      <c r="J65" s="119">
        <f>J41*(1+NASTAVENIE!$D$11/100)</f>
        <v>168.696</v>
      </c>
      <c r="K65" s="119">
        <f>K41*(1+NASTAVENIE!$D$11/100)</f>
        <v>175.03199999999998</v>
      </c>
      <c r="L65" s="119">
        <f>L41*(1+NASTAVENIE!$D$11/100)</f>
        <v>179.78399999999999</v>
      </c>
      <c r="M65" s="119">
        <f>M41*(1+NASTAVENIE!$D$11/100)</f>
        <v>186.11999999999998</v>
      </c>
      <c r="N65" s="119">
        <f>N41*(1+NASTAVENIE!$D$11/100)</f>
        <v>190.87199999999999</v>
      </c>
      <c r="O65" s="119">
        <f>O41*(1+NASTAVENIE!$D$11/100)</f>
        <v>197.20799999999997</v>
      </c>
      <c r="P65" s="119">
        <f>P41*(1+NASTAVENIE!$D$11/100)</f>
        <v>201.95999999999998</v>
      </c>
      <c r="Q65" s="119">
        <f>Q41*(1+NASTAVENIE!$D$11/100)</f>
        <v>208.29600000000002</v>
      </c>
      <c r="R65" s="119">
        <f>R41*(1+NASTAVENIE!$D$11/100)</f>
        <v>213.04799999999997</v>
      </c>
      <c r="S65" s="119">
        <f>S41*(1+NASTAVENIE!$D$11/100)</f>
        <v>219.38399999999999</v>
      </c>
      <c r="T65" s="119">
        <f>T41*(1+NASTAVENIE!$D$11/100)</f>
        <v>224.136</v>
      </c>
      <c r="U65" s="119">
        <f>U41*(1+NASTAVENIE!$D$11/100)</f>
        <v>230.47199999999998</v>
      </c>
      <c r="V65" s="119">
        <f>V41*(1+NASTAVENIE!$D$11/100)</f>
        <v>235.22399999999996</v>
      </c>
    </row>
    <row r="66" spans="1:22">
      <c r="A66" s="118">
        <v>1600</v>
      </c>
      <c r="B66" s="119">
        <f>B42*(1+NASTAVENIE!$D$11/100)</f>
        <v>129.88799999999998</v>
      </c>
      <c r="C66" s="119">
        <f>C42*(1+NASTAVENIE!$D$11/100)</f>
        <v>135.43199999999999</v>
      </c>
      <c r="D66" s="119">
        <f>D42*(1+NASTAVENIE!$D$11/100)</f>
        <v>142.56</v>
      </c>
      <c r="E66" s="119">
        <f>E42*(1+NASTAVENIE!$D$11/100)</f>
        <v>148.10399999999998</v>
      </c>
      <c r="F66" s="119">
        <f>F42*(1+NASTAVENIE!$D$11/100)</f>
        <v>153.648</v>
      </c>
      <c r="G66" s="119">
        <f>G42*(1+NASTAVENIE!$D$11/100)</f>
        <v>159.98399999999998</v>
      </c>
      <c r="H66" s="119">
        <f>H42*(1+NASTAVENIE!$D$11/100)</f>
        <v>165.52799999999999</v>
      </c>
      <c r="I66" s="119">
        <f>I42*(1+NASTAVENIE!$D$11/100)</f>
        <v>171.864</v>
      </c>
      <c r="J66" s="119">
        <f>J42*(1+NASTAVENIE!$D$11/100)</f>
        <v>177.40799999999999</v>
      </c>
      <c r="K66" s="119">
        <f>K42*(1+NASTAVENIE!$D$11/100)</f>
        <v>182.95199999999997</v>
      </c>
      <c r="L66" s="119">
        <f>L42*(1+NASTAVENIE!$D$11/100)</f>
        <v>188.49600000000001</v>
      </c>
      <c r="M66" s="119">
        <f>M42*(1+NASTAVENIE!$D$11/100)</f>
        <v>194.83200000000002</v>
      </c>
      <c r="N66" s="119">
        <f>N42*(1+NASTAVENIE!$D$11/100)</f>
        <v>200.37599999999998</v>
      </c>
      <c r="O66" s="119">
        <f>O42*(1+NASTAVENIE!$D$11/100)</f>
        <v>205.92</v>
      </c>
      <c r="P66" s="119">
        <f>P42*(1+NASTAVENIE!$D$11/100)</f>
        <v>212.256</v>
      </c>
      <c r="Q66" s="119">
        <f>Q42*(1+NASTAVENIE!$D$11/100)</f>
        <v>217.79999999999998</v>
      </c>
      <c r="R66" s="119">
        <f>R42*(1+NASTAVENIE!$D$11/100)</f>
        <v>223.34399999999997</v>
      </c>
      <c r="S66" s="119">
        <f>S42*(1+NASTAVENIE!$D$11/100)</f>
        <v>228.88799999999998</v>
      </c>
      <c r="T66" s="119">
        <f>T42*(1+NASTAVENIE!$D$11/100)</f>
        <v>235.22399999999996</v>
      </c>
      <c r="U66" s="119">
        <f>U42*(1+NASTAVENIE!$D$11/100)</f>
        <v>240.76799999999997</v>
      </c>
      <c r="V66" s="119">
        <f>V42*(1+NASTAVENIE!$D$11/100)</f>
        <v>247.10399999999998</v>
      </c>
    </row>
    <row r="67" spans="1:22">
      <c r="A67" s="118">
        <v>1700</v>
      </c>
      <c r="B67" s="119">
        <f>B43*(1+NASTAVENIE!$D$11/100)</f>
        <v>135.43199999999999</v>
      </c>
      <c r="C67" s="119">
        <f>C43*(1+NASTAVENIE!$D$11/100)</f>
        <v>140.976</v>
      </c>
      <c r="D67" s="119">
        <f>D43*(1+NASTAVENIE!$D$11/100)</f>
        <v>148.10399999999998</v>
      </c>
      <c r="E67" s="119">
        <f>E43*(1+NASTAVENIE!$D$11/100)</f>
        <v>154.43999999999997</v>
      </c>
      <c r="F67" s="119">
        <f>F43*(1+NASTAVENIE!$D$11/100)</f>
        <v>160.77599999999998</v>
      </c>
      <c r="G67" s="119">
        <f>G43*(1+NASTAVENIE!$D$11/100)</f>
        <v>166.32</v>
      </c>
      <c r="H67" s="119">
        <f>H43*(1+NASTAVENIE!$D$11/100)</f>
        <v>172.65599999999998</v>
      </c>
      <c r="I67" s="119">
        <f>I43*(1+NASTAVENIE!$D$11/100)</f>
        <v>178.99199999999999</v>
      </c>
      <c r="J67" s="119">
        <f>J43*(1+NASTAVENIE!$D$11/100)</f>
        <v>184.536</v>
      </c>
      <c r="K67" s="119">
        <f>K43*(1+NASTAVENIE!$D$11/100)</f>
        <v>190.87199999999999</v>
      </c>
      <c r="L67" s="119">
        <f>L43*(1+NASTAVENIE!$D$11/100)</f>
        <v>197.20799999999997</v>
      </c>
      <c r="M67" s="119">
        <f>M43*(1+NASTAVENIE!$D$11/100)</f>
        <v>202.75200000000001</v>
      </c>
      <c r="N67" s="119">
        <f>N43*(1+NASTAVENIE!$D$11/100)</f>
        <v>209.08799999999997</v>
      </c>
      <c r="O67" s="119">
        <f>O43*(1+NASTAVENIE!$D$11/100)</f>
        <v>214.63200000000001</v>
      </c>
      <c r="P67" s="119">
        <f>P43*(1+NASTAVENIE!$D$11/100)</f>
        <v>220.96799999999999</v>
      </c>
      <c r="Q67" s="119">
        <f>Q43*(1+NASTAVENIE!$D$11/100)</f>
        <v>227.30399999999997</v>
      </c>
      <c r="R67" s="119">
        <f>R43*(1+NASTAVENIE!$D$11/100)</f>
        <v>233.64</v>
      </c>
      <c r="S67" s="119">
        <f>S43*(1+NASTAVENIE!$D$11/100)</f>
        <v>239.18399999999997</v>
      </c>
      <c r="T67" s="119">
        <f>T43*(1+NASTAVENIE!$D$11/100)</f>
        <v>245.51999999999998</v>
      </c>
      <c r="U67" s="119">
        <f>U43*(1+NASTAVENIE!$D$11/100)</f>
        <v>251.85599999999999</v>
      </c>
      <c r="V67" s="119">
        <f>V43*(1+NASTAVENIE!$D$11/100)</f>
        <v>257.39999999999998</v>
      </c>
    </row>
    <row r="68" spans="1:22">
      <c r="A68" s="118">
        <v>1800</v>
      </c>
      <c r="B68" s="119">
        <f>B44*(1+NASTAVENIE!$D$11/100)</f>
        <v>140.976</v>
      </c>
      <c r="C68" s="119">
        <f>C44*(1+NASTAVENIE!$D$11/100)</f>
        <v>147.31199999999998</v>
      </c>
      <c r="D68" s="119">
        <f>D44*(1+NASTAVENIE!$D$11/100)</f>
        <v>155.23199999999997</v>
      </c>
      <c r="E68" s="119">
        <f>E44*(1+NASTAVENIE!$D$11/100)</f>
        <v>161.56799999999998</v>
      </c>
      <c r="F68" s="119">
        <f>F44*(1+NASTAVENIE!$D$11/100)</f>
        <v>167.90399999999997</v>
      </c>
      <c r="G68" s="119">
        <f>G44*(1+NASTAVENIE!$D$11/100)</f>
        <v>174.23999999999998</v>
      </c>
      <c r="H68" s="119">
        <f>H44*(1+NASTAVENIE!$D$11/100)</f>
        <v>180.57599999999999</v>
      </c>
      <c r="I68" s="119">
        <f>I44*(1+NASTAVENIE!$D$11/100)</f>
        <v>186.91200000000001</v>
      </c>
      <c r="J68" s="119">
        <f>J44*(1+NASTAVENIE!$D$11/100)</f>
        <v>193.24799999999999</v>
      </c>
      <c r="K68" s="119">
        <f>K44*(1+NASTAVENIE!$D$11/100)</f>
        <v>199.58399999999997</v>
      </c>
      <c r="L68" s="119">
        <f>L44*(1+NASTAVENIE!$D$11/100)</f>
        <v>205.92</v>
      </c>
      <c r="M68" s="119">
        <f>M44*(1+NASTAVENIE!$D$11/100)</f>
        <v>212.256</v>
      </c>
      <c r="N68" s="119">
        <f>N44*(1+NASTAVENIE!$D$11/100)</f>
        <v>218.59199999999998</v>
      </c>
      <c r="O68" s="119">
        <f>O44*(1+NASTAVENIE!$D$11/100)</f>
        <v>224.92799999999997</v>
      </c>
      <c r="P68" s="119">
        <f>P44*(1+NASTAVENIE!$D$11/100)</f>
        <v>231.26399999999998</v>
      </c>
      <c r="Q68" s="119">
        <f>Q44*(1+NASTAVENIE!$D$11/100)</f>
        <v>237.6</v>
      </c>
      <c r="R68" s="119">
        <f>R44*(1+NASTAVENIE!$D$11/100)</f>
        <v>243.93599999999998</v>
      </c>
      <c r="S68" s="119">
        <f>S44*(1+NASTAVENIE!$D$11/100)</f>
        <v>250.27199999999999</v>
      </c>
      <c r="T68" s="119">
        <f>T44*(1+NASTAVENIE!$D$11/100)</f>
        <v>256.60799999999995</v>
      </c>
      <c r="U68" s="119">
        <f>U44*(1+NASTAVENIE!$D$11/100)</f>
        <v>262.94399999999996</v>
      </c>
      <c r="V68" s="119">
        <f>V44*(1+NASTAVENIE!$D$11/100)</f>
        <v>269.27999999999997</v>
      </c>
    </row>
    <row r="69" spans="1:22">
      <c r="A69" s="118">
        <v>1900</v>
      </c>
      <c r="B69" s="119">
        <f>B45*(1+NASTAVENIE!$D$11/100)</f>
        <v>142.56</v>
      </c>
      <c r="C69" s="119">
        <f>C45*(1+NASTAVENIE!$D$11/100)</f>
        <v>148.89599999999999</v>
      </c>
      <c r="D69" s="119">
        <f>D45*(1+NASTAVENIE!$D$11/100)</f>
        <v>156.816</v>
      </c>
      <c r="E69" s="119">
        <f>E45*(1+NASTAVENIE!$D$11/100)</f>
        <v>163.15199999999996</v>
      </c>
      <c r="F69" s="119">
        <f>F45*(1+NASTAVENIE!$D$11/100)</f>
        <v>170.28</v>
      </c>
      <c r="G69" s="119">
        <f>G45*(1+NASTAVENIE!$D$11/100)</f>
        <v>176.61600000000001</v>
      </c>
      <c r="H69" s="119">
        <f>H45*(1+NASTAVENIE!$D$11/100)</f>
        <v>183.74399999999997</v>
      </c>
      <c r="I69" s="119">
        <f>I45*(1+NASTAVENIE!$D$11/100)</f>
        <v>190.08</v>
      </c>
      <c r="J69" s="119">
        <f>J45*(1+NASTAVENIE!$D$11/100)</f>
        <v>196.416</v>
      </c>
      <c r="K69" s="119">
        <f>K45*(1+NASTAVENIE!$D$11/100)</f>
        <v>203.54399999999995</v>
      </c>
      <c r="L69" s="119">
        <f>L45*(1+NASTAVENIE!$D$11/100)</f>
        <v>209.88</v>
      </c>
      <c r="M69" s="119">
        <f>M45*(1+NASTAVENIE!$D$11/100)</f>
        <v>216.21600000000001</v>
      </c>
      <c r="N69" s="119">
        <f>N45*(1+NASTAVENIE!$D$11/100)</f>
        <v>223.34399999999997</v>
      </c>
      <c r="O69" s="119">
        <f>O45*(1+NASTAVENIE!$D$11/100)</f>
        <v>229.68</v>
      </c>
      <c r="P69" s="119">
        <f>P45*(1+NASTAVENIE!$D$11/100)</f>
        <v>236.01599999999999</v>
      </c>
      <c r="Q69" s="119">
        <f>Q45*(1+NASTAVENIE!$D$11/100)</f>
        <v>243.14399999999995</v>
      </c>
      <c r="R69" s="119">
        <f>R45*(1+NASTAVENIE!$D$11/100)</f>
        <v>249.48</v>
      </c>
      <c r="S69" s="119">
        <f>S45*(1+NASTAVENIE!$D$11/100)</f>
        <v>255.816</v>
      </c>
      <c r="T69" s="119">
        <f>T45*(1+NASTAVENIE!$D$11/100)</f>
        <v>262.94399999999996</v>
      </c>
      <c r="U69" s="119">
        <f>U45*(1+NASTAVENIE!$D$11/100)</f>
        <v>269.27999999999997</v>
      </c>
      <c r="V69" s="119">
        <f>V45*(1+NASTAVENIE!$D$11/100)</f>
        <v>275.61599999999999</v>
      </c>
    </row>
    <row r="70" spans="1:22">
      <c r="A70" s="118">
        <v>2000</v>
      </c>
      <c r="B70" s="119">
        <f>B46*(1+NASTAVENIE!$D$11/100)</f>
        <v>148.89599999999999</v>
      </c>
      <c r="C70" s="119">
        <f>C46*(1+NASTAVENIE!$D$11/100)</f>
        <v>155.23199999999997</v>
      </c>
      <c r="D70" s="119">
        <f>D46*(1+NASTAVENIE!$D$11/100)</f>
        <v>163.94399999999996</v>
      </c>
      <c r="E70" s="119">
        <f>E46*(1+NASTAVENIE!$D$11/100)</f>
        <v>170.28</v>
      </c>
      <c r="F70" s="119">
        <f>F46*(1+NASTAVENIE!$D$11/100)</f>
        <v>177.40799999999999</v>
      </c>
      <c r="G70" s="119">
        <f>G46*(1+NASTAVENIE!$D$11/100)</f>
        <v>184.536</v>
      </c>
      <c r="H70" s="119">
        <f>H46*(1+NASTAVENIE!$D$11/100)</f>
        <v>190.87199999999999</v>
      </c>
      <c r="I70" s="119">
        <f>I46*(1+NASTAVENIE!$D$11/100)</f>
        <v>198</v>
      </c>
      <c r="J70" s="119">
        <f>J46*(1+NASTAVENIE!$D$11/100)</f>
        <v>205.12799999999996</v>
      </c>
      <c r="K70" s="119">
        <f>K46*(1+NASTAVENIE!$D$11/100)</f>
        <v>211.464</v>
      </c>
      <c r="L70" s="119">
        <f>L46*(1+NASTAVENIE!$D$11/100)</f>
        <v>218.59199999999998</v>
      </c>
      <c r="M70" s="119">
        <f>M46*(1+NASTAVENIE!$D$11/100)</f>
        <v>225.72</v>
      </c>
      <c r="N70" s="119">
        <f>N46*(1+NASTAVENIE!$D$11/100)</f>
        <v>232.05599999999998</v>
      </c>
      <c r="O70" s="119">
        <f>O46*(1+NASTAVENIE!$D$11/100)</f>
        <v>239.18399999999997</v>
      </c>
      <c r="P70" s="119">
        <f>P46*(1+NASTAVENIE!$D$11/100)</f>
        <v>246.31200000000001</v>
      </c>
      <c r="Q70" s="119">
        <f>Q46*(1+NASTAVENIE!$D$11/100)</f>
        <v>252.64799999999997</v>
      </c>
      <c r="R70" s="119">
        <f>R46*(1+NASTAVENIE!$D$11/100)</f>
        <v>259.77599999999995</v>
      </c>
      <c r="S70" s="119">
        <f>S46*(1+NASTAVENIE!$D$11/100)</f>
        <v>266.904</v>
      </c>
      <c r="T70" s="119">
        <f>T46*(1+NASTAVENIE!$D$11/100)</f>
        <v>274.03199999999998</v>
      </c>
      <c r="U70" s="119">
        <f>U46*(1+NASTAVENIE!$D$11/100)</f>
        <v>280.36799999999999</v>
      </c>
      <c r="V70" s="119">
        <f>V46*(1+NASTAVENIE!$D$11/100)</f>
        <v>287.49599999999998</v>
      </c>
    </row>
    <row r="71" spans="1:22">
      <c r="A71" s="118">
        <v>2100</v>
      </c>
      <c r="B71" s="119">
        <f>B47*(1+NASTAVENIE!$D$11/100)</f>
        <v>154.43999999999997</v>
      </c>
      <c r="C71" s="119">
        <f>C47*(1+NASTAVENIE!$D$11/100)</f>
        <v>161.56799999999998</v>
      </c>
      <c r="D71" s="119">
        <f>D47*(1+NASTAVENIE!$D$11/100)</f>
        <v>169.488</v>
      </c>
      <c r="E71" s="119">
        <f>E47*(1+NASTAVENIE!$D$11/100)</f>
        <v>176.61600000000001</v>
      </c>
      <c r="F71" s="119">
        <f>F47*(1+NASTAVENIE!$D$11/100)</f>
        <v>183.74399999999997</v>
      </c>
      <c r="G71" s="119">
        <f>G47*(1+NASTAVENIE!$D$11/100)</f>
        <v>191.66399999999999</v>
      </c>
      <c r="H71" s="119">
        <f>H47*(1+NASTAVENIE!$D$11/100)</f>
        <v>198</v>
      </c>
      <c r="I71" s="119">
        <f>I47*(1+NASTAVENIE!$D$11/100)</f>
        <v>205.92</v>
      </c>
      <c r="J71" s="119">
        <f>J47*(1+NASTAVENIE!$D$11/100)</f>
        <v>212.256</v>
      </c>
      <c r="K71" s="119">
        <f>K47*(1+NASTAVENIE!$D$11/100)</f>
        <v>220.17599999999999</v>
      </c>
      <c r="L71" s="119">
        <f>L47*(1+NASTAVENIE!$D$11/100)</f>
        <v>227.30399999999997</v>
      </c>
      <c r="M71" s="119">
        <f>M47*(1+NASTAVENIE!$D$11/100)</f>
        <v>234.43200000000002</v>
      </c>
      <c r="N71" s="119">
        <f>N47*(1+NASTAVENIE!$D$11/100)</f>
        <v>241.55999999999997</v>
      </c>
      <c r="O71" s="119">
        <f>O47*(1+NASTAVENIE!$D$11/100)</f>
        <v>248.68799999999996</v>
      </c>
      <c r="P71" s="119">
        <f>P47*(1+NASTAVENIE!$D$11/100)</f>
        <v>255.816</v>
      </c>
      <c r="Q71" s="119">
        <f>Q47*(1+NASTAVENIE!$D$11/100)</f>
        <v>262.94399999999996</v>
      </c>
      <c r="R71" s="119">
        <f>R47*(1+NASTAVENIE!$D$11/100)</f>
        <v>270.072</v>
      </c>
      <c r="S71" s="119">
        <f>S47*(1+NASTAVENIE!$D$11/100)</f>
        <v>277.2</v>
      </c>
      <c r="T71" s="119">
        <f>T47*(1+NASTAVENIE!$D$11/100)</f>
        <v>284.32799999999997</v>
      </c>
      <c r="U71" s="119">
        <f>U47*(1+NASTAVENIE!$D$11/100)</f>
        <v>291.45599999999996</v>
      </c>
      <c r="V71" s="119">
        <f>V47*(1+NASTAVENIE!$D$11/100)</f>
        <v>298.584</v>
      </c>
    </row>
    <row r="72" spans="1:22">
      <c r="A72" s="118">
        <v>2200</v>
      </c>
      <c r="B72" s="119">
        <f>B48*(1+NASTAVENIE!$D$11/100)</f>
        <v>159.98399999999998</v>
      </c>
      <c r="C72" s="119">
        <f>C48*(1+NASTAVENIE!$D$11/100)</f>
        <v>167.11199999999999</v>
      </c>
      <c r="D72" s="119">
        <f>D48*(1+NASTAVENIE!$D$11/100)</f>
        <v>175.82399999999998</v>
      </c>
      <c r="E72" s="119">
        <f>E48*(1+NASTAVENIE!$D$11/100)</f>
        <v>182.95199999999997</v>
      </c>
      <c r="F72" s="119">
        <f>F48*(1+NASTAVENIE!$D$11/100)</f>
        <v>190.87199999999999</v>
      </c>
      <c r="G72" s="119">
        <f>G48*(1+NASTAVENIE!$D$11/100)</f>
        <v>198</v>
      </c>
      <c r="H72" s="119">
        <f>H48*(1+NASTAVENIE!$D$11/100)</f>
        <v>205.12799999999996</v>
      </c>
      <c r="I72" s="119">
        <f>I48*(1+NASTAVENIE!$D$11/100)</f>
        <v>213.04799999999997</v>
      </c>
      <c r="J72" s="119">
        <f>J48*(1+NASTAVENIE!$D$11/100)</f>
        <v>220.17599999999999</v>
      </c>
      <c r="K72" s="119">
        <f>K48*(1+NASTAVENIE!$D$11/100)</f>
        <v>227.30399999999997</v>
      </c>
      <c r="L72" s="119">
        <f>L48*(1+NASTAVENIE!$D$11/100)</f>
        <v>235.22399999999996</v>
      </c>
      <c r="M72" s="119">
        <f>M48*(1+NASTAVENIE!$D$11/100)</f>
        <v>242.352</v>
      </c>
      <c r="N72" s="119">
        <f>N48*(1+NASTAVENIE!$D$11/100)</f>
        <v>250.27199999999999</v>
      </c>
      <c r="O72" s="119">
        <f>O48*(1+NASTAVENIE!$D$11/100)</f>
        <v>257.39999999999998</v>
      </c>
      <c r="P72" s="119">
        <f>P48*(1+NASTAVENIE!$D$11/100)</f>
        <v>264.52799999999996</v>
      </c>
      <c r="Q72" s="119">
        <f>Q48*(1+NASTAVENIE!$D$11/100)</f>
        <v>272.44799999999998</v>
      </c>
      <c r="R72" s="119">
        <f>R48*(1+NASTAVENIE!$D$11/100)</f>
        <v>279.57599999999996</v>
      </c>
      <c r="S72" s="119">
        <f>S48*(1+NASTAVENIE!$D$11/100)</f>
        <v>287.49599999999998</v>
      </c>
      <c r="T72" s="119">
        <f>T48*(1+NASTAVENIE!$D$11/100)</f>
        <v>294.62399999999997</v>
      </c>
      <c r="U72" s="119">
        <f>U48*(1+NASTAVENIE!$D$11/100)</f>
        <v>301.75200000000001</v>
      </c>
      <c r="V72" s="119">
        <f>V48*(1+NASTAVENIE!$D$11/100)</f>
        <v>309.67199999999997</v>
      </c>
    </row>
    <row r="73" spans="1:22">
      <c r="A73" s="118">
        <v>2300</v>
      </c>
      <c r="B73" s="119">
        <f>B49*(1+NASTAVENIE!$D$11/100)</f>
        <v>165.52799999999999</v>
      </c>
      <c r="C73" s="119">
        <f>C49*(1+NASTAVENIE!$D$11/100)</f>
        <v>172.65599999999998</v>
      </c>
      <c r="D73" s="119">
        <f>D49*(1+NASTAVENIE!$D$11/100)</f>
        <v>182.15999999999997</v>
      </c>
      <c r="E73" s="119">
        <f>E49*(1+NASTAVENIE!$D$11/100)</f>
        <v>189.28799999999998</v>
      </c>
      <c r="F73" s="119">
        <f>F49*(1+NASTAVENIE!$D$11/100)</f>
        <v>197.20799999999997</v>
      </c>
      <c r="G73" s="119">
        <f>G49*(1+NASTAVENIE!$D$11/100)</f>
        <v>205.12799999999996</v>
      </c>
      <c r="H73" s="119">
        <f>H49*(1+NASTAVENIE!$D$11/100)</f>
        <v>213.04799999999997</v>
      </c>
      <c r="I73" s="119">
        <f>I49*(1+NASTAVENIE!$D$11/100)</f>
        <v>220.96799999999999</v>
      </c>
      <c r="J73" s="119">
        <f>J49*(1+NASTAVENIE!$D$11/100)</f>
        <v>228.096</v>
      </c>
      <c r="K73" s="119">
        <f>K49*(1+NASTAVENIE!$D$11/100)</f>
        <v>236.01599999999999</v>
      </c>
      <c r="L73" s="119">
        <f>L49*(1+NASTAVENIE!$D$11/100)</f>
        <v>243.93599999999998</v>
      </c>
      <c r="M73" s="119">
        <f>M49*(1+NASTAVENIE!$D$11/100)</f>
        <v>251.06399999999999</v>
      </c>
      <c r="N73" s="119">
        <f>N49*(1+NASTAVENIE!$D$11/100)</f>
        <v>258.98399999999998</v>
      </c>
      <c r="O73" s="119">
        <f>O49*(1+NASTAVENIE!$D$11/100)</f>
        <v>266.904</v>
      </c>
      <c r="P73" s="119">
        <f>P49*(1+NASTAVENIE!$D$11/100)</f>
        <v>274.82399999999996</v>
      </c>
      <c r="Q73" s="119">
        <f>Q49*(1+NASTAVENIE!$D$11/100)</f>
        <v>281.952</v>
      </c>
      <c r="R73" s="119">
        <f>R49*(1+NASTAVENIE!$D$11/100)</f>
        <v>289.87200000000001</v>
      </c>
      <c r="S73" s="119">
        <f>S49*(1+NASTAVENIE!$D$11/100)</f>
        <v>297.79199999999997</v>
      </c>
      <c r="T73" s="119">
        <f>T49*(1+NASTAVENIE!$D$11/100)</f>
        <v>305.71199999999999</v>
      </c>
      <c r="U73" s="119">
        <f>U49*(1+NASTAVENIE!$D$11/100)</f>
        <v>312.83999999999997</v>
      </c>
      <c r="V73" s="119">
        <f>V49*(1+NASTAVENIE!$D$11/100)</f>
        <v>320.76</v>
      </c>
    </row>
    <row r="74" spans="1:22">
      <c r="A74" s="118">
        <v>2400</v>
      </c>
      <c r="B74" s="119">
        <f>B50*(1+NASTAVENIE!$D$11/100)</f>
        <v>171.072</v>
      </c>
      <c r="C74" s="119">
        <f>C50*(1+NASTAVENIE!$D$11/100)</f>
        <v>178.99199999999999</v>
      </c>
      <c r="D74" s="119">
        <f>D50*(1+NASTAVENIE!$D$11/100)</f>
        <v>188.49600000000001</v>
      </c>
      <c r="E74" s="119">
        <f>E50*(1+NASTAVENIE!$D$11/100)</f>
        <v>196.416</v>
      </c>
      <c r="F74" s="119">
        <f>F50*(1+NASTAVENIE!$D$11/100)</f>
        <v>204.33599999999998</v>
      </c>
      <c r="G74" s="119">
        <f>G50*(1+NASTAVENIE!$D$11/100)</f>
        <v>212.256</v>
      </c>
      <c r="H74" s="119">
        <f>H50*(1+NASTAVENIE!$D$11/100)</f>
        <v>220.17599999999999</v>
      </c>
      <c r="I74" s="119">
        <f>I50*(1+NASTAVENIE!$D$11/100)</f>
        <v>228.096</v>
      </c>
      <c r="J74" s="119">
        <f>J50*(1+NASTAVENIE!$D$11/100)</f>
        <v>236.01599999999999</v>
      </c>
      <c r="K74" s="119">
        <f>K50*(1+NASTAVENIE!$D$11/100)</f>
        <v>243.93599999999998</v>
      </c>
      <c r="L74" s="119">
        <f>L50*(1+NASTAVENIE!$D$11/100)</f>
        <v>251.85599999999999</v>
      </c>
      <c r="M74" s="119">
        <f>M50*(1+NASTAVENIE!$D$11/100)</f>
        <v>259.77599999999995</v>
      </c>
      <c r="N74" s="119">
        <f>N50*(1+NASTAVENIE!$D$11/100)</f>
        <v>267.69600000000003</v>
      </c>
      <c r="O74" s="119">
        <f>O50*(1+NASTAVENIE!$D$11/100)</f>
        <v>275.61599999999999</v>
      </c>
      <c r="P74" s="119">
        <f>P50*(1+NASTAVENIE!$D$11/100)</f>
        <v>283.536</v>
      </c>
      <c r="Q74" s="119">
        <f>Q50*(1+NASTAVENIE!$D$11/100)</f>
        <v>292.24799999999993</v>
      </c>
      <c r="R74" s="119">
        <f>R50*(1+NASTAVENIE!$D$11/100)</f>
        <v>299.37599999999998</v>
      </c>
      <c r="S74" s="119">
        <f>S50*(1+NASTAVENIE!$D$11/100)</f>
        <v>308.08799999999991</v>
      </c>
      <c r="T74" s="119">
        <f>T50*(1+NASTAVENIE!$D$11/100)</f>
        <v>316.00799999999998</v>
      </c>
      <c r="U74" s="119">
        <f>U50*(1+NASTAVENIE!$D$11/100)</f>
        <v>323.928</v>
      </c>
      <c r="V74" s="119">
        <f>V50*(1+NASTAVENIE!$D$11/100)</f>
        <v>331.84799999999996</v>
      </c>
    </row>
    <row r="75" spans="1:22">
      <c r="A75" s="118">
        <v>2500</v>
      </c>
      <c r="B75" s="119">
        <f>B51*(1+NASTAVENIE!$D$11/100)</f>
        <v>176.61600000000001</v>
      </c>
      <c r="C75" s="119">
        <f>C51*(1+NASTAVENIE!$D$11/100)</f>
        <v>185.32799999999995</v>
      </c>
      <c r="D75" s="119">
        <f>D51*(1+NASTAVENIE!$D$11/100)</f>
        <v>194.83200000000002</v>
      </c>
      <c r="E75" s="119">
        <f>E51*(1+NASTAVENIE!$D$11/100)</f>
        <v>202.75200000000001</v>
      </c>
      <c r="F75" s="119">
        <f>F51*(1+NASTAVENIE!$D$11/100)</f>
        <v>210.672</v>
      </c>
      <c r="G75" s="119">
        <f>G51*(1+NASTAVENIE!$D$11/100)</f>
        <v>219.38399999999999</v>
      </c>
      <c r="H75" s="119">
        <f>H51*(1+NASTAVENIE!$D$11/100)</f>
        <v>227.30399999999997</v>
      </c>
      <c r="I75" s="119">
        <f>I51*(1+NASTAVENIE!$D$11/100)</f>
        <v>236.01599999999999</v>
      </c>
      <c r="J75" s="119">
        <f>J51*(1+NASTAVENIE!$D$11/100)</f>
        <v>243.93599999999998</v>
      </c>
      <c r="K75" s="119">
        <f>K51*(1+NASTAVENIE!$D$11/100)</f>
        <v>252.64799999999997</v>
      </c>
      <c r="L75" s="119">
        <f>L51*(1+NASTAVENIE!$D$11/100)</f>
        <v>260.56799999999998</v>
      </c>
      <c r="M75" s="119">
        <f>M51*(1+NASTAVENIE!$D$11/100)</f>
        <v>268.48799999999994</v>
      </c>
      <c r="N75" s="119">
        <f>N51*(1+NASTAVENIE!$D$11/100)</f>
        <v>277.2</v>
      </c>
      <c r="O75" s="119">
        <f>O51*(1+NASTAVENIE!$D$11/100)</f>
        <v>285.12</v>
      </c>
      <c r="P75" s="119">
        <f>P51*(1+NASTAVENIE!$D$11/100)</f>
        <v>293.03999999999996</v>
      </c>
      <c r="Q75" s="119">
        <f>Q51*(1+NASTAVENIE!$D$11/100)</f>
        <v>301.75200000000001</v>
      </c>
      <c r="R75" s="119">
        <f>R51*(1+NASTAVENIE!$D$11/100)</f>
        <v>309.67199999999997</v>
      </c>
      <c r="S75" s="119">
        <f>S51*(1+NASTAVENIE!$D$11/100)</f>
        <v>318.38399999999996</v>
      </c>
      <c r="T75" s="119">
        <f>T51*(1+NASTAVENIE!$D$11/100)</f>
        <v>326.30399999999992</v>
      </c>
      <c r="U75" s="119">
        <f>U51*(1+NASTAVENIE!$D$11/100)</f>
        <v>335.01600000000002</v>
      </c>
      <c r="V75" s="119">
        <f>V51*(1+NASTAVENIE!$D$11/100)</f>
        <v>342.93599999999998</v>
      </c>
    </row>
    <row r="77" spans="1:22" ht="24.95" customHeight="1">
      <c r="A77" s="144" t="s">
        <v>142</v>
      </c>
      <c r="B77" s="308" t="s">
        <v>37</v>
      </c>
      <c r="C77" s="308"/>
      <c r="D77" s="308"/>
      <c r="E77" s="308"/>
      <c r="F77" s="308"/>
      <c r="G77" s="308"/>
      <c r="H77" s="308"/>
      <c r="I77" s="308"/>
      <c r="J77" s="308"/>
      <c r="K77" s="308"/>
      <c r="L77" s="308"/>
      <c r="M77" s="308"/>
      <c r="N77" s="308"/>
      <c r="O77" s="308"/>
      <c r="P77" s="308"/>
      <c r="Q77" s="308"/>
      <c r="R77" s="308"/>
      <c r="S77" s="308"/>
      <c r="T77" s="308"/>
      <c r="U77" s="308"/>
      <c r="V77" s="308"/>
    </row>
    <row r="78" spans="1:22">
      <c r="A78" s="118">
        <v>400</v>
      </c>
      <c r="B78" s="119">
        <f>B30*(1+NASTAVENIE!$D$12/100)</f>
        <v>80.473800000000011</v>
      </c>
      <c r="C78" s="119">
        <f>C30*(1+NASTAVENIE!$D$12/100)</f>
        <v>83.186400000000006</v>
      </c>
      <c r="D78" s="119">
        <f>D30*(1+NASTAVENIE!$D$12/100)</f>
        <v>86.80319999999999</v>
      </c>
      <c r="E78" s="119">
        <f>E30*(1+NASTAVENIE!$D$12/100)</f>
        <v>89.515800000000013</v>
      </c>
      <c r="F78" s="119">
        <f>F30*(1+NASTAVENIE!$D$12/100)</f>
        <v>91.324200000000005</v>
      </c>
      <c r="G78" s="119">
        <f>G30*(1+NASTAVENIE!$D$12/100)</f>
        <v>94.036800000000014</v>
      </c>
      <c r="H78" s="119">
        <f>H30*(1+NASTAVENIE!$D$12/100)</f>
        <v>95.845200000000006</v>
      </c>
      <c r="I78" s="119">
        <f>I30*(1+NASTAVENIE!$D$12/100)</f>
        <v>98.5578</v>
      </c>
      <c r="J78" s="119">
        <f>J30*(1+NASTAVENIE!$D$12/100)</f>
        <v>101.27040000000001</v>
      </c>
      <c r="K78" s="119">
        <f>K30*(1+NASTAVENIE!$D$12/100)</f>
        <v>103.0788</v>
      </c>
      <c r="L78" s="119">
        <f>L30*(1+NASTAVENIE!$D$12/100)</f>
        <v>105.79139999999998</v>
      </c>
      <c r="M78" s="119">
        <f>M30*(1+NASTAVENIE!$D$12/100)</f>
        <v>107.59980000000002</v>
      </c>
      <c r="N78" s="119">
        <f>N30*(1+NASTAVENIE!$D$12/100)</f>
        <v>110.3124</v>
      </c>
      <c r="O78" s="119">
        <f>O30*(1+NASTAVENIE!$D$12/100)</f>
        <v>112.12080000000002</v>
      </c>
      <c r="P78" s="119">
        <f>P30*(1+NASTAVENIE!$D$12/100)</f>
        <v>114.8334</v>
      </c>
      <c r="Q78" s="119">
        <f>Q30*(1+NASTAVENIE!$D$12/100)</f>
        <v>116.6418</v>
      </c>
      <c r="R78" s="119">
        <f>R30*(1+NASTAVENIE!$D$12/100)</f>
        <v>119.3544</v>
      </c>
      <c r="S78" s="119">
        <f>S30*(1+NASTAVENIE!$D$12/100)</f>
        <v>121.1628</v>
      </c>
      <c r="T78" s="119">
        <f>T30*(1+NASTAVENIE!$D$12/100)</f>
        <v>123.8754</v>
      </c>
      <c r="U78" s="119">
        <f>U30*(1+NASTAVENIE!$D$12/100)</f>
        <v>126.58799999999999</v>
      </c>
      <c r="V78" s="119">
        <f>V30*(1+NASTAVENIE!$D$12/100)</f>
        <v>129.30060000000003</v>
      </c>
    </row>
    <row r="79" spans="1:22">
      <c r="A79" s="118">
        <v>500</v>
      </c>
      <c r="B79" s="119">
        <f>B31*(1+NASTAVENIE!$D$12/100)</f>
        <v>84.994800000000012</v>
      </c>
      <c r="C79" s="119">
        <f>C31*(1+NASTAVENIE!$D$12/100)</f>
        <v>86.80319999999999</v>
      </c>
      <c r="D79" s="119">
        <f>D31*(1+NASTAVENIE!$D$12/100)</f>
        <v>91.324200000000005</v>
      </c>
      <c r="E79" s="119">
        <f>E31*(1+NASTAVENIE!$D$12/100)</f>
        <v>93.132599999999996</v>
      </c>
      <c r="F79" s="119">
        <f>F31*(1+NASTAVENIE!$D$12/100)</f>
        <v>95.845200000000006</v>
      </c>
      <c r="G79" s="119">
        <f>G31*(1+NASTAVENIE!$D$12/100)</f>
        <v>97.653600000000012</v>
      </c>
      <c r="H79" s="119">
        <f>H31*(1+NASTAVENIE!$D$12/100)</f>
        <v>100.36619999999999</v>
      </c>
      <c r="I79" s="119">
        <f>I31*(1+NASTAVENIE!$D$12/100)</f>
        <v>102.17460000000001</v>
      </c>
      <c r="J79" s="119">
        <f>J31*(1+NASTAVENIE!$D$12/100)</f>
        <v>104.88719999999999</v>
      </c>
      <c r="K79" s="119">
        <f>K31*(1+NASTAVENIE!$D$12/100)</f>
        <v>106.69560000000003</v>
      </c>
      <c r="L79" s="119">
        <f>L31*(1+NASTAVENIE!$D$12/100)</f>
        <v>109.40820000000001</v>
      </c>
      <c r="M79" s="119">
        <f>M31*(1+NASTAVENIE!$D$12/100)</f>
        <v>113.02500000000001</v>
      </c>
      <c r="N79" s="119">
        <f>N31*(1+NASTAVENIE!$D$12/100)</f>
        <v>115.73760000000001</v>
      </c>
      <c r="O79" s="119">
        <f>O31*(1+NASTAVENIE!$D$12/100)</f>
        <v>119.3544</v>
      </c>
      <c r="P79" s="119">
        <f>P31*(1+NASTAVENIE!$D$12/100)</f>
        <v>122.06700000000001</v>
      </c>
      <c r="Q79" s="119">
        <f>Q31*(1+NASTAVENIE!$D$12/100)</f>
        <v>125.68380000000001</v>
      </c>
      <c r="R79" s="119">
        <f>R31*(1+NASTAVENIE!$D$12/100)</f>
        <v>128.3964</v>
      </c>
      <c r="S79" s="119">
        <f>S31*(1+NASTAVENIE!$D$12/100)</f>
        <v>132.01320000000001</v>
      </c>
      <c r="T79" s="119">
        <f>T31*(1+NASTAVENIE!$D$12/100)</f>
        <v>134.72580000000002</v>
      </c>
      <c r="U79" s="119">
        <f>U31*(1+NASTAVENIE!$D$12/100)</f>
        <v>138.3426</v>
      </c>
      <c r="V79" s="119">
        <f>V31*(1+NASTAVENIE!$D$12/100)</f>
        <v>141.95939999999999</v>
      </c>
    </row>
    <row r="80" spans="1:22">
      <c r="A80" s="118">
        <v>600</v>
      </c>
      <c r="B80" s="119">
        <f>B32*(1+NASTAVENIE!$D$12/100)</f>
        <v>88.611599999999996</v>
      </c>
      <c r="C80" s="119">
        <f>C32*(1+NASTAVENIE!$D$12/100)</f>
        <v>91.324200000000005</v>
      </c>
      <c r="D80" s="119">
        <f>D32*(1+NASTAVENIE!$D$12/100)</f>
        <v>94.941000000000003</v>
      </c>
      <c r="E80" s="119">
        <f>E32*(1+NASTAVENIE!$D$12/100)</f>
        <v>96.749400000000009</v>
      </c>
      <c r="F80" s="119">
        <f>F32*(1+NASTAVENIE!$D$12/100)</f>
        <v>99.462000000000003</v>
      </c>
      <c r="G80" s="119">
        <f>G32*(1+NASTAVENIE!$D$12/100)</f>
        <v>102.17460000000001</v>
      </c>
      <c r="H80" s="119">
        <f>H32*(1+NASTAVENIE!$D$12/100)</f>
        <v>104.88719999999999</v>
      </c>
      <c r="I80" s="119">
        <f>I32*(1+NASTAVENIE!$D$12/100)</f>
        <v>108.50400000000002</v>
      </c>
      <c r="J80" s="119">
        <f>J32*(1+NASTAVENIE!$D$12/100)</f>
        <v>112.12080000000002</v>
      </c>
      <c r="K80" s="119">
        <f>K32*(1+NASTAVENIE!$D$12/100)</f>
        <v>115.73760000000001</v>
      </c>
      <c r="L80" s="119">
        <f>L32*(1+NASTAVENIE!$D$12/100)</f>
        <v>118.4502</v>
      </c>
      <c r="M80" s="119">
        <f>M32*(1+NASTAVENIE!$D$12/100)</f>
        <v>122.06700000000001</v>
      </c>
      <c r="N80" s="119">
        <f>N32*(1+NASTAVENIE!$D$12/100)</f>
        <v>125.68380000000001</v>
      </c>
      <c r="O80" s="119">
        <f>O32*(1+NASTAVENIE!$D$12/100)</f>
        <v>129.30060000000003</v>
      </c>
      <c r="P80" s="119">
        <f>P32*(1+NASTAVENIE!$D$12/100)</f>
        <v>132.91740000000001</v>
      </c>
      <c r="Q80" s="119">
        <f>Q32*(1+NASTAVENIE!$D$12/100)</f>
        <v>136.5342</v>
      </c>
      <c r="R80" s="119">
        <f>R32*(1+NASTAVENIE!$D$12/100)</f>
        <v>140.15100000000001</v>
      </c>
      <c r="S80" s="119">
        <f>S32*(1+NASTAVENIE!$D$12/100)</f>
        <v>143.76779999999999</v>
      </c>
      <c r="T80" s="119">
        <f>T32*(1+NASTAVENIE!$D$12/100)</f>
        <v>147.38460000000001</v>
      </c>
      <c r="U80" s="119">
        <f>U32*(1+NASTAVENIE!$D$12/100)</f>
        <v>151.00139999999999</v>
      </c>
      <c r="V80" s="119">
        <f>V32*(1+NASTAVENIE!$D$12/100)</f>
        <v>154.6182</v>
      </c>
    </row>
    <row r="81" spans="1:22">
      <c r="A81" s="118">
        <v>700</v>
      </c>
      <c r="B81" s="119">
        <f>B33*(1+NASTAVENIE!$D$12/100)</f>
        <v>94.941000000000003</v>
      </c>
      <c r="C81" s="119">
        <f>C33*(1+NASTAVENIE!$D$12/100)</f>
        <v>96.749400000000009</v>
      </c>
      <c r="D81" s="119">
        <f>D33*(1+NASTAVENIE!$D$12/100)</f>
        <v>101.27040000000001</v>
      </c>
      <c r="E81" s="119">
        <f>E33*(1+NASTAVENIE!$D$12/100)</f>
        <v>103.0788</v>
      </c>
      <c r="F81" s="119">
        <f>F33*(1+NASTAVENIE!$D$12/100)</f>
        <v>106.69560000000003</v>
      </c>
      <c r="G81" s="119">
        <f>G33*(1+NASTAVENIE!$D$12/100)</f>
        <v>110.3124</v>
      </c>
      <c r="H81" s="119">
        <f>H33*(1+NASTAVENIE!$D$12/100)</f>
        <v>114.8334</v>
      </c>
      <c r="I81" s="119">
        <f>I33*(1+NASTAVENIE!$D$12/100)</f>
        <v>118.4502</v>
      </c>
      <c r="J81" s="119">
        <f>J33*(1+NASTAVENIE!$D$12/100)</f>
        <v>122.06700000000001</v>
      </c>
      <c r="K81" s="119">
        <f>K33*(1+NASTAVENIE!$D$12/100)</f>
        <v>125.68380000000001</v>
      </c>
      <c r="L81" s="119">
        <f>L33*(1+NASTAVENIE!$D$12/100)</f>
        <v>130.20480000000001</v>
      </c>
      <c r="M81" s="119">
        <f>M33*(1+NASTAVENIE!$D$12/100)</f>
        <v>132.91740000000001</v>
      </c>
      <c r="N81" s="119">
        <f>N33*(1+NASTAVENIE!$D$12/100)</f>
        <v>137.4384</v>
      </c>
      <c r="O81" s="119">
        <f>O33*(1+NASTAVENIE!$D$12/100)</f>
        <v>141.05520000000001</v>
      </c>
      <c r="P81" s="119">
        <f>P33*(1+NASTAVENIE!$D$12/100)</f>
        <v>145.5762</v>
      </c>
      <c r="Q81" s="119">
        <f>Q33*(1+NASTAVENIE!$D$12/100)</f>
        <v>148.28880000000001</v>
      </c>
      <c r="R81" s="119">
        <f>R33*(1+NASTAVENIE!$D$12/100)</f>
        <v>152.80980000000002</v>
      </c>
      <c r="S81" s="119">
        <f>S33*(1+NASTAVENIE!$D$12/100)</f>
        <v>156.42660000000001</v>
      </c>
      <c r="T81" s="119">
        <f>T33*(1+NASTAVENIE!$D$12/100)</f>
        <v>160.94760000000002</v>
      </c>
      <c r="U81" s="119">
        <f>U33*(1+NASTAVENIE!$D$12/100)</f>
        <v>164.56440000000001</v>
      </c>
      <c r="V81" s="119">
        <f>V33*(1+NASTAVENIE!$D$12/100)</f>
        <v>168.18119999999999</v>
      </c>
    </row>
    <row r="82" spans="1:22">
      <c r="A82" s="118">
        <v>800</v>
      </c>
      <c r="B82" s="119">
        <f>B34*(1+NASTAVENIE!$D$12/100)</f>
        <v>99.462000000000003</v>
      </c>
      <c r="C82" s="119">
        <f>C34*(1+NASTAVENIE!$D$12/100)</f>
        <v>101.27040000000001</v>
      </c>
      <c r="D82" s="119">
        <f>D34*(1+NASTAVENIE!$D$12/100)</f>
        <v>105.79139999999998</v>
      </c>
      <c r="E82" s="119">
        <f>E34*(1+NASTAVENIE!$D$12/100)</f>
        <v>110.3124</v>
      </c>
      <c r="F82" s="119">
        <f>F34*(1+NASTAVENIE!$D$12/100)</f>
        <v>113.92920000000001</v>
      </c>
      <c r="G82" s="119">
        <f>G34*(1+NASTAVENIE!$D$12/100)</f>
        <v>118.4502</v>
      </c>
      <c r="H82" s="119">
        <f>H34*(1+NASTAVENIE!$D$12/100)</f>
        <v>122.06700000000001</v>
      </c>
      <c r="I82" s="119">
        <f>I34*(1+NASTAVENIE!$D$12/100)</f>
        <v>126.58799999999999</v>
      </c>
      <c r="J82" s="119">
        <f>J34*(1+NASTAVENIE!$D$12/100)</f>
        <v>131.10900000000001</v>
      </c>
      <c r="K82" s="119">
        <f>K34*(1+NASTAVENIE!$D$12/100)</f>
        <v>134.72580000000002</v>
      </c>
      <c r="L82" s="119">
        <f>L34*(1+NASTAVENIE!$D$12/100)</f>
        <v>139.24680000000001</v>
      </c>
      <c r="M82" s="119">
        <f>M34*(1+NASTAVENIE!$D$12/100)</f>
        <v>142.86360000000002</v>
      </c>
      <c r="N82" s="119">
        <f>N34*(1+NASTAVENIE!$D$12/100)</f>
        <v>147.38460000000001</v>
      </c>
      <c r="O82" s="119">
        <f>O34*(1+NASTAVENIE!$D$12/100)</f>
        <v>151.90560000000002</v>
      </c>
      <c r="P82" s="119">
        <f>P34*(1+NASTAVENIE!$D$12/100)</f>
        <v>155.5224</v>
      </c>
      <c r="Q82" s="119">
        <f>Q34*(1+NASTAVENIE!$D$12/100)</f>
        <v>160.04339999999999</v>
      </c>
      <c r="R82" s="119">
        <f>R34*(1+NASTAVENIE!$D$12/100)</f>
        <v>163.6602</v>
      </c>
      <c r="S82" s="119">
        <f>S34*(1+NASTAVENIE!$D$12/100)</f>
        <v>168.18119999999999</v>
      </c>
      <c r="T82" s="119">
        <f>T34*(1+NASTAVENIE!$D$12/100)</f>
        <v>172.7022</v>
      </c>
      <c r="U82" s="119">
        <f>U34*(1+NASTAVENIE!$D$12/100)</f>
        <v>176.31899999999999</v>
      </c>
      <c r="V82" s="119">
        <f>V34*(1+NASTAVENIE!$D$12/100)</f>
        <v>180.84</v>
      </c>
    </row>
    <row r="83" spans="1:22">
      <c r="A83" s="118">
        <v>900</v>
      </c>
      <c r="B83" s="119">
        <f>B35*(1+NASTAVENIE!$D$12/100)</f>
        <v>103.98299999999999</v>
      </c>
      <c r="C83" s="119">
        <f>C35*(1+NASTAVENIE!$D$12/100)</f>
        <v>106.69560000000003</v>
      </c>
      <c r="D83" s="119">
        <f>D35*(1+NASTAVENIE!$D$12/100)</f>
        <v>113.92920000000001</v>
      </c>
      <c r="E83" s="119">
        <f>E35*(1+NASTAVENIE!$D$12/100)</f>
        <v>117.54600000000001</v>
      </c>
      <c r="F83" s="119">
        <f>F35*(1+NASTAVENIE!$D$12/100)</f>
        <v>122.06700000000001</v>
      </c>
      <c r="G83" s="119">
        <f>G35*(1+NASTAVENIE!$D$12/100)</f>
        <v>126.58799999999999</v>
      </c>
      <c r="H83" s="119">
        <f>H35*(1+NASTAVENIE!$D$12/100)</f>
        <v>131.10900000000001</v>
      </c>
      <c r="I83" s="119">
        <f>I35*(1+NASTAVENIE!$D$12/100)</f>
        <v>135.63000000000002</v>
      </c>
      <c r="J83" s="119">
        <f>J35*(1+NASTAVENIE!$D$12/100)</f>
        <v>140.15100000000001</v>
      </c>
      <c r="K83" s="119">
        <f>K35*(1+NASTAVENIE!$D$12/100)</f>
        <v>144.672</v>
      </c>
      <c r="L83" s="119">
        <f>L35*(1+NASTAVENIE!$D$12/100)</f>
        <v>149.19300000000001</v>
      </c>
      <c r="M83" s="119">
        <f>M35*(1+NASTAVENIE!$D$12/100)</f>
        <v>153.71400000000003</v>
      </c>
      <c r="N83" s="119">
        <f>N35*(1+NASTAVENIE!$D$12/100)</f>
        <v>158.23500000000001</v>
      </c>
      <c r="O83" s="119">
        <f>O35*(1+NASTAVENIE!$D$12/100)</f>
        <v>161.85180000000003</v>
      </c>
      <c r="P83" s="119">
        <f>P35*(1+NASTAVENIE!$D$12/100)</f>
        <v>167.27700000000002</v>
      </c>
      <c r="Q83" s="119">
        <f>Q35*(1+NASTAVENIE!$D$12/100)</f>
        <v>170.8938</v>
      </c>
      <c r="R83" s="119">
        <f>R35*(1+NASTAVENIE!$D$12/100)</f>
        <v>176.31899999999999</v>
      </c>
      <c r="S83" s="119">
        <f>S35*(1+NASTAVENIE!$D$12/100)</f>
        <v>179.93580000000003</v>
      </c>
      <c r="T83" s="119">
        <f>T35*(1+NASTAVENIE!$D$12/100)</f>
        <v>184.45679999999999</v>
      </c>
      <c r="U83" s="119">
        <f>U35*(1+NASTAVENIE!$D$12/100)</f>
        <v>188.9778</v>
      </c>
      <c r="V83" s="119">
        <f>V35*(1+NASTAVENIE!$D$12/100)</f>
        <v>193.49880000000002</v>
      </c>
    </row>
    <row r="84" spans="1:22">
      <c r="A84" s="118">
        <v>1000</v>
      </c>
      <c r="B84" s="119">
        <f>B36*(1+NASTAVENIE!$D$12/100)</f>
        <v>109.40820000000001</v>
      </c>
      <c r="C84" s="119">
        <f>C36*(1+NASTAVENIE!$D$12/100)</f>
        <v>113.92920000000001</v>
      </c>
      <c r="D84" s="119">
        <f>D36*(1+NASTAVENIE!$D$12/100)</f>
        <v>120.25860000000002</v>
      </c>
      <c r="E84" s="119">
        <f>E36*(1+NASTAVENIE!$D$12/100)</f>
        <v>124.7796</v>
      </c>
      <c r="F84" s="119">
        <f>F36*(1+NASTAVENIE!$D$12/100)</f>
        <v>130.20480000000001</v>
      </c>
      <c r="G84" s="119">
        <f>G36*(1+NASTAVENIE!$D$12/100)</f>
        <v>134.72580000000002</v>
      </c>
      <c r="H84" s="119">
        <f>H36*(1+NASTAVENIE!$D$12/100)</f>
        <v>139.24680000000001</v>
      </c>
      <c r="I84" s="119">
        <f>I36*(1+NASTAVENIE!$D$12/100)</f>
        <v>144.672</v>
      </c>
      <c r="J84" s="119">
        <f>J36*(1+NASTAVENIE!$D$12/100)</f>
        <v>149.19300000000001</v>
      </c>
      <c r="K84" s="119">
        <f>K36*(1+NASTAVENIE!$D$12/100)</f>
        <v>153.71400000000003</v>
      </c>
      <c r="L84" s="119">
        <f>L36*(1+NASTAVENIE!$D$12/100)</f>
        <v>159.13920000000002</v>
      </c>
      <c r="M84" s="119">
        <f>M36*(1+NASTAVENIE!$D$12/100)</f>
        <v>163.6602</v>
      </c>
      <c r="N84" s="119">
        <f>N36*(1+NASTAVENIE!$D$12/100)</f>
        <v>168.18119999999999</v>
      </c>
      <c r="O84" s="119">
        <f>O36*(1+NASTAVENIE!$D$12/100)</f>
        <v>172.7022</v>
      </c>
      <c r="P84" s="119">
        <f>P36*(1+NASTAVENIE!$D$12/100)</f>
        <v>177.22319999999999</v>
      </c>
      <c r="Q84" s="119">
        <f>Q36*(1+NASTAVENIE!$D$12/100)</f>
        <v>182.64840000000001</v>
      </c>
      <c r="R84" s="119">
        <f>R36*(1+NASTAVENIE!$D$12/100)</f>
        <v>187.1694</v>
      </c>
      <c r="S84" s="119">
        <f>S36*(1+NASTAVENIE!$D$12/100)</f>
        <v>191.69040000000001</v>
      </c>
      <c r="T84" s="119">
        <f>T36*(1+NASTAVENIE!$D$12/100)</f>
        <v>197.1156</v>
      </c>
      <c r="U84" s="119">
        <f>U36*(1+NASTAVENIE!$D$12/100)</f>
        <v>201.63660000000002</v>
      </c>
      <c r="V84" s="119">
        <f>V36*(1+NASTAVENIE!$D$12/100)</f>
        <v>206.1576</v>
      </c>
    </row>
    <row r="85" spans="1:22">
      <c r="A85" s="118">
        <v>1100</v>
      </c>
      <c r="B85" s="119">
        <f>B37*(1+NASTAVENIE!$D$12/100)</f>
        <v>115.73760000000001</v>
      </c>
      <c r="C85" s="119">
        <f>C37*(1+NASTAVENIE!$D$12/100)</f>
        <v>121.1628</v>
      </c>
      <c r="D85" s="119">
        <f>D37*(1+NASTAVENIE!$D$12/100)</f>
        <v>127.4922</v>
      </c>
      <c r="E85" s="119">
        <f>E37*(1+NASTAVENIE!$D$12/100)</f>
        <v>132.91740000000001</v>
      </c>
      <c r="F85" s="119">
        <f>F37*(1+NASTAVENIE!$D$12/100)</f>
        <v>137.4384</v>
      </c>
      <c r="G85" s="119">
        <f>G37*(1+NASTAVENIE!$D$12/100)</f>
        <v>142.86360000000002</v>
      </c>
      <c r="H85" s="119">
        <f>H37*(1+NASTAVENIE!$D$12/100)</f>
        <v>147.38460000000001</v>
      </c>
      <c r="I85" s="119">
        <f>I37*(1+NASTAVENIE!$D$12/100)</f>
        <v>152.80980000000002</v>
      </c>
      <c r="J85" s="119">
        <f>J37*(1+NASTAVENIE!$D$12/100)</f>
        <v>157.33080000000001</v>
      </c>
      <c r="K85" s="119">
        <f>K37*(1+NASTAVENIE!$D$12/100)</f>
        <v>162.756</v>
      </c>
      <c r="L85" s="119">
        <f>L37*(1+NASTAVENIE!$D$12/100)</f>
        <v>168.18119999999999</v>
      </c>
      <c r="M85" s="119">
        <f>M37*(1+NASTAVENIE!$D$12/100)</f>
        <v>173.60639999999998</v>
      </c>
      <c r="N85" s="119">
        <f>N37*(1+NASTAVENIE!$D$12/100)</f>
        <v>178.12739999999999</v>
      </c>
      <c r="O85" s="119">
        <f>O37*(1+NASTAVENIE!$D$12/100)</f>
        <v>183.55260000000001</v>
      </c>
      <c r="P85" s="119">
        <f>P37*(1+NASTAVENIE!$D$12/100)</f>
        <v>188.07360000000003</v>
      </c>
      <c r="Q85" s="119">
        <f>Q37*(1+NASTAVENIE!$D$12/100)</f>
        <v>193.49880000000002</v>
      </c>
      <c r="R85" s="119">
        <f>R37*(1+NASTAVENIE!$D$12/100)</f>
        <v>198.0198</v>
      </c>
      <c r="S85" s="119">
        <f>S37*(1+NASTAVENIE!$D$12/100)</f>
        <v>203.44500000000002</v>
      </c>
      <c r="T85" s="119">
        <f>T37*(1+NASTAVENIE!$D$12/100)</f>
        <v>208.87019999999998</v>
      </c>
      <c r="U85" s="119">
        <f>U37*(1+NASTAVENIE!$D$12/100)</f>
        <v>214.2954</v>
      </c>
      <c r="V85" s="119">
        <f>V37*(1+NASTAVENIE!$D$12/100)</f>
        <v>218.81640000000002</v>
      </c>
    </row>
    <row r="86" spans="1:22">
      <c r="A86" s="118">
        <v>1200</v>
      </c>
      <c r="B86" s="119">
        <f>B38*(1+NASTAVENIE!$D$12/100)</f>
        <v>122.06700000000001</v>
      </c>
      <c r="C86" s="119">
        <f>C38*(1+NASTAVENIE!$D$12/100)</f>
        <v>126.58799999999999</v>
      </c>
      <c r="D86" s="119">
        <f>D38*(1+NASTAVENIE!$D$12/100)</f>
        <v>133.82160000000002</v>
      </c>
      <c r="E86" s="119">
        <f>E38*(1+NASTAVENIE!$D$12/100)</f>
        <v>139.24680000000001</v>
      </c>
      <c r="F86" s="119">
        <f>F38*(1+NASTAVENIE!$D$12/100)</f>
        <v>144.672</v>
      </c>
      <c r="G86" s="119">
        <f>G38*(1+NASTAVENIE!$D$12/100)</f>
        <v>150.09719999999999</v>
      </c>
      <c r="H86" s="119">
        <f>H38*(1+NASTAVENIE!$D$12/100)</f>
        <v>155.5224</v>
      </c>
      <c r="I86" s="119">
        <f>I38*(1+NASTAVENIE!$D$12/100)</f>
        <v>160.94760000000002</v>
      </c>
      <c r="J86" s="119">
        <f>J38*(1+NASTAVENIE!$D$12/100)</f>
        <v>166.37280000000001</v>
      </c>
      <c r="K86" s="119">
        <f>K38*(1+NASTAVENIE!$D$12/100)</f>
        <v>171.798</v>
      </c>
      <c r="L86" s="119">
        <f>L38*(1+NASTAVENIE!$D$12/100)</f>
        <v>177.22319999999999</v>
      </c>
      <c r="M86" s="119">
        <f>M38*(1+NASTAVENIE!$D$12/100)</f>
        <v>182.64840000000001</v>
      </c>
      <c r="N86" s="119">
        <f>N38*(1+NASTAVENIE!$D$12/100)</f>
        <v>188.07360000000003</v>
      </c>
      <c r="O86" s="119">
        <f>O38*(1+NASTAVENIE!$D$12/100)</f>
        <v>193.49880000000002</v>
      </c>
      <c r="P86" s="119">
        <f>P38*(1+NASTAVENIE!$D$12/100)</f>
        <v>198.92400000000001</v>
      </c>
      <c r="Q86" s="119">
        <f>Q38*(1+NASTAVENIE!$D$12/100)</f>
        <v>204.34920000000002</v>
      </c>
      <c r="R86" s="119">
        <f>R38*(1+NASTAVENIE!$D$12/100)</f>
        <v>209.77439999999999</v>
      </c>
      <c r="S86" s="119">
        <f>S38*(1+NASTAVENIE!$D$12/100)</f>
        <v>215.19960000000003</v>
      </c>
      <c r="T86" s="119">
        <f>T38*(1+NASTAVENIE!$D$12/100)</f>
        <v>220.62479999999999</v>
      </c>
      <c r="U86" s="119">
        <f>U38*(1+NASTAVENIE!$D$12/100)</f>
        <v>225.14579999999998</v>
      </c>
      <c r="V86" s="119">
        <f>V38*(1+NASTAVENIE!$D$12/100)</f>
        <v>231.47520000000003</v>
      </c>
    </row>
    <row r="87" spans="1:22">
      <c r="A87" s="118">
        <v>1300</v>
      </c>
      <c r="B87" s="119">
        <f>B39*(1+NASTAVENIE!$D$12/100)</f>
        <v>128.3964</v>
      </c>
      <c r="C87" s="119">
        <f>C39*(1+NASTAVENIE!$D$12/100)</f>
        <v>133.82160000000002</v>
      </c>
      <c r="D87" s="119">
        <f>D39*(1+NASTAVENIE!$D$12/100)</f>
        <v>141.05520000000001</v>
      </c>
      <c r="E87" s="119">
        <f>E39*(1+NASTAVENIE!$D$12/100)</f>
        <v>146.4804</v>
      </c>
      <c r="F87" s="119">
        <f>F39*(1+NASTAVENIE!$D$12/100)</f>
        <v>152.80980000000002</v>
      </c>
      <c r="G87" s="119">
        <f>G39*(1+NASTAVENIE!$D$12/100)</f>
        <v>158.23500000000001</v>
      </c>
      <c r="H87" s="119">
        <f>H39*(1+NASTAVENIE!$D$12/100)</f>
        <v>163.6602</v>
      </c>
      <c r="I87" s="119">
        <f>I39*(1+NASTAVENIE!$D$12/100)</f>
        <v>169.98960000000002</v>
      </c>
      <c r="J87" s="119">
        <f>J39*(1+NASTAVENIE!$D$12/100)</f>
        <v>175.41480000000001</v>
      </c>
      <c r="K87" s="119">
        <f>K39*(1+NASTAVENIE!$D$12/100)</f>
        <v>180.84</v>
      </c>
      <c r="L87" s="119">
        <f>L39*(1+NASTAVENIE!$D$12/100)</f>
        <v>187.1694</v>
      </c>
      <c r="M87" s="119">
        <f>M39*(1+NASTAVENIE!$D$12/100)</f>
        <v>192.59460000000004</v>
      </c>
      <c r="N87" s="119">
        <f>N39*(1+NASTAVENIE!$D$12/100)</f>
        <v>198.0198</v>
      </c>
      <c r="O87" s="119">
        <f>O39*(1+NASTAVENIE!$D$12/100)</f>
        <v>203.44500000000002</v>
      </c>
      <c r="P87" s="119">
        <f>P39*(1+NASTAVENIE!$D$12/100)</f>
        <v>209.77439999999999</v>
      </c>
      <c r="Q87" s="119">
        <f>Q39*(1+NASTAVENIE!$D$12/100)</f>
        <v>215.19960000000003</v>
      </c>
      <c r="R87" s="119">
        <f>R39*(1+NASTAVENIE!$D$12/100)</f>
        <v>221.529</v>
      </c>
      <c r="S87" s="119">
        <f>S39*(1+NASTAVENIE!$D$12/100)</f>
        <v>226.95420000000001</v>
      </c>
      <c r="T87" s="119">
        <f>T39*(1+NASTAVENIE!$D$12/100)</f>
        <v>232.37939999999998</v>
      </c>
      <c r="U87" s="119">
        <f>U39*(1+NASTAVENIE!$D$12/100)</f>
        <v>237.80460000000002</v>
      </c>
      <c r="V87" s="119">
        <f>V39*(1+NASTAVENIE!$D$12/100)</f>
        <v>244.13400000000001</v>
      </c>
    </row>
    <row r="88" spans="1:22">
      <c r="A88" s="118">
        <v>1400</v>
      </c>
      <c r="B88" s="119">
        <f>B40*(1+NASTAVENIE!$D$12/100)</f>
        <v>134.72580000000002</v>
      </c>
      <c r="C88" s="119">
        <f>C40*(1+NASTAVENIE!$D$12/100)</f>
        <v>141.05520000000001</v>
      </c>
      <c r="D88" s="119">
        <f>D40*(1+NASTAVENIE!$D$12/100)</f>
        <v>148.28880000000001</v>
      </c>
      <c r="E88" s="119">
        <f>E40*(1+NASTAVENIE!$D$12/100)</f>
        <v>154.6182</v>
      </c>
      <c r="F88" s="119">
        <f>F40*(1+NASTAVENIE!$D$12/100)</f>
        <v>160.04339999999999</v>
      </c>
      <c r="G88" s="119">
        <f>G40*(1+NASTAVENIE!$D$12/100)</f>
        <v>166.37280000000001</v>
      </c>
      <c r="H88" s="119">
        <f>H40*(1+NASTAVENIE!$D$12/100)</f>
        <v>172.7022</v>
      </c>
      <c r="I88" s="119">
        <f>I40*(1+NASTAVENIE!$D$12/100)</f>
        <v>178.12739999999999</v>
      </c>
      <c r="J88" s="119">
        <f>J40*(1+NASTAVENIE!$D$12/100)</f>
        <v>184.45679999999999</v>
      </c>
      <c r="K88" s="119">
        <f>K40*(1+NASTAVENIE!$D$12/100)</f>
        <v>190.78620000000001</v>
      </c>
      <c r="L88" s="119">
        <f>L40*(1+NASTAVENIE!$D$12/100)</f>
        <v>196.21140000000003</v>
      </c>
      <c r="M88" s="119">
        <f>M40*(1+NASTAVENIE!$D$12/100)</f>
        <v>202.54080000000002</v>
      </c>
      <c r="N88" s="119">
        <f>N40*(1+NASTAVENIE!$D$12/100)</f>
        <v>207.96599999999998</v>
      </c>
      <c r="O88" s="119">
        <f>O40*(1+NASTAVENIE!$D$12/100)</f>
        <v>214.2954</v>
      </c>
      <c r="P88" s="119">
        <f>P40*(1+NASTAVENIE!$D$12/100)</f>
        <v>219.72060000000002</v>
      </c>
      <c r="Q88" s="119">
        <f>Q40*(1+NASTAVENIE!$D$12/100)</f>
        <v>226.95420000000001</v>
      </c>
      <c r="R88" s="119">
        <f>R40*(1+NASTAVENIE!$D$12/100)</f>
        <v>232.37939999999998</v>
      </c>
      <c r="S88" s="119">
        <f>S40*(1+NASTAVENIE!$D$12/100)</f>
        <v>238.7088</v>
      </c>
      <c r="T88" s="119">
        <f>T40*(1+NASTAVENIE!$D$12/100)</f>
        <v>244.13400000000001</v>
      </c>
      <c r="U88" s="119">
        <f>U40*(1+NASTAVENIE!$D$12/100)</f>
        <v>250.46340000000001</v>
      </c>
      <c r="V88" s="119">
        <f>V40*(1+NASTAVENIE!$D$12/100)</f>
        <v>256.7928</v>
      </c>
    </row>
    <row r="89" spans="1:22">
      <c r="A89" s="118">
        <v>1500</v>
      </c>
      <c r="B89" s="119">
        <f>B41*(1+NASTAVENIE!$D$12/100)</f>
        <v>141.05520000000001</v>
      </c>
      <c r="C89" s="119">
        <f>C41*(1+NASTAVENIE!$D$12/100)</f>
        <v>147.38460000000001</v>
      </c>
      <c r="D89" s="119">
        <f>D41*(1+NASTAVENIE!$D$12/100)</f>
        <v>154.6182</v>
      </c>
      <c r="E89" s="119">
        <f>E41*(1+NASTAVENIE!$D$12/100)</f>
        <v>161.85180000000003</v>
      </c>
      <c r="F89" s="119">
        <f>F41*(1+NASTAVENIE!$D$12/100)</f>
        <v>168.18119999999999</v>
      </c>
      <c r="G89" s="119">
        <f>G41*(1+NASTAVENIE!$D$12/100)</f>
        <v>174.51060000000001</v>
      </c>
      <c r="H89" s="119">
        <f>H41*(1+NASTAVENIE!$D$12/100)</f>
        <v>179.93580000000003</v>
      </c>
      <c r="I89" s="119">
        <f>I41*(1+NASTAVENIE!$D$12/100)</f>
        <v>187.1694</v>
      </c>
      <c r="J89" s="119">
        <f>J41*(1+NASTAVENIE!$D$12/100)</f>
        <v>192.59460000000004</v>
      </c>
      <c r="K89" s="119">
        <f>K41*(1+NASTAVENIE!$D$12/100)</f>
        <v>199.82819999999998</v>
      </c>
      <c r="L89" s="119">
        <f>L41*(1+NASTAVENIE!$D$12/100)</f>
        <v>205.2534</v>
      </c>
      <c r="M89" s="119">
        <f>M41*(1+NASTAVENIE!$D$12/100)</f>
        <v>212.48699999999999</v>
      </c>
      <c r="N89" s="119">
        <f>N41*(1+NASTAVENIE!$D$12/100)</f>
        <v>217.91220000000001</v>
      </c>
      <c r="O89" s="119">
        <f>O41*(1+NASTAVENIE!$D$12/100)</f>
        <v>225.14579999999998</v>
      </c>
      <c r="P89" s="119">
        <f>P41*(1+NASTAVENIE!$D$12/100)</f>
        <v>230.571</v>
      </c>
      <c r="Q89" s="119">
        <f>Q41*(1+NASTAVENIE!$D$12/100)</f>
        <v>237.80460000000002</v>
      </c>
      <c r="R89" s="119">
        <f>R41*(1+NASTAVENIE!$D$12/100)</f>
        <v>243.22980000000001</v>
      </c>
      <c r="S89" s="119">
        <f>S41*(1+NASTAVENIE!$D$12/100)</f>
        <v>250.46340000000001</v>
      </c>
      <c r="T89" s="119">
        <f>T41*(1+NASTAVENIE!$D$12/100)</f>
        <v>255.88860000000003</v>
      </c>
      <c r="U89" s="119">
        <f>U41*(1+NASTAVENIE!$D$12/100)</f>
        <v>263.12220000000002</v>
      </c>
      <c r="V89" s="119">
        <f>V41*(1+NASTAVENIE!$D$12/100)</f>
        <v>268.54739999999998</v>
      </c>
    </row>
    <row r="90" spans="1:22">
      <c r="A90" s="118">
        <v>1600</v>
      </c>
      <c r="B90" s="119">
        <f>B42*(1+NASTAVENIE!$D$12/100)</f>
        <v>148.28880000000001</v>
      </c>
      <c r="C90" s="119">
        <f>C42*(1+NASTAVENIE!$D$12/100)</f>
        <v>154.6182</v>
      </c>
      <c r="D90" s="119">
        <f>D42*(1+NASTAVENIE!$D$12/100)</f>
        <v>162.756</v>
      </c>
      <c r="E90" s="119">
        <f>E42*(1+NASTAVENIE!$D$12/100)</f>
        <v>169.08539999999999</v>
      </c>
      <c r="F90" s="119">
        <f>F42*(1+NASTAVENIE!$D$12/100)</f>
        <v>175.41480000000001</v>
      </c>
      <c r="G90" s="119">
        <f>G42*(1+NASTAVENIE!$D$12/100)</f>
        <v>182.64840000000001</v>
      </c>
      <c r="H90" s="119">
        <f>H42*(1+NASTAVENIE!$D$12/100)</f>
        <v>188.9778</v>
      </c>
      <c r="I90" s="119">
        <f>I42*(1+NASTAVENIE!$D$12/100)</f>
        <v>196.21140000000003</v>
      </c>
      <c r="J90" s="119">
        <f>J42*(1+NASTAVENIE!$D$12/100)</f>
        <v>202.54080000000002</v>
      </c>
      <c r="K90" s="119">
        <f>K42*(1+NASTAVENIE!$D$12/100)</f>
        <v>208.87019999999998</v>
      </c>
      <c r="L90" s="119">
        <f>L42*(1+NASTAVENIE!$D$12/100)</f>
        <v>215.19960000000003</v>
      </c>
      <c r="M90" s="119">
        <f>M42*(1+NASTAVENIE!$D$12/100)</f>
        <v>222.43320000000003</v>
      </c>
      <c r="N90" s="119">
        <f>N42*(1+NASTAVENIE!$D$12/100)</f>
        <v>228.76259999999999</v>
      </c>
      <c r="O90" s="119">
        <f>O42*(1+NASTAVENIE!$D$12/100)</f>
        <v>235.09200000000001</v>
      </c>
      <c r="P90" s="119">
        <f>P42*(1+NASTAVENIE!$D$12/100)</f>
        <v>242.32560000000001</v>
      </c>
      <c r="Q90" s="119">
        <f>Q42*(1+NASTAVENIE!$D$12/100)</f>
        <v>248.65500000000003</v>
      </c>
      <c r="R90" s="119">
        <f>R42*(1+NASTAVENIE!$D$12/100)</f>
        <v>254.98439999999999</v>
      </c>
      <c r="S90" s="119">
        <f>S42*(1+NASTAVENIE!$D$12/100)</f>
        <v>261.31380000000001</v>
      </c>
      <c r="T90" s="119">
        <f>T42*(1+NASTAVENIE!$D$12/100)</f>
        <v>268.54739999999998</v>
      </c>
      <c r="U90" s="119">
        <f>U42*(1+NASTAVENIE!$D$12/100)</f>
        <v>274.8768</v>
      </c>
      <c r="V90" s="119">
        <f>V42*(1+NASTAVENIE!$D$12/100)</f>
        <v>282.11040000000003</v>
      </c>
    </row>
    <row r="91" spans="1:22">
      <c r="A91" s="118">
        <v>1700</v>
      </c>
      <c r="B91" s="119">
        <f>B43*(1+NASTAVENIE!$D$12/100)</f>
        <v>154.6182</v>
      </c>
      <c r="C91" s="119">
        <f>C43*(1+NASTAVENIE!$D$12/100)</f>
        <v>160.94760000000002</v>
      </c>
      <c r="D91" s="119">
        <f>D43*(1+NASTAVENIE!$D$12/100)</f>
        <v>169.08539999999999</v>
      </c>
      <c r="E91" s="119">
        <f>E43*(1+NASTAVENIE!$D$12/100)</f>
        <v>176.31899999999999</v>
      </c>
      <c r="F91" s="119">
        <f>F43*(1+NASTAVENIE!$D$12/100)</f>
        <v>183.55260000000001</v>
      </c>
      <c r="G91" s="119">
        <f>G43*(1+NASTAVENIE!$D$12/100)</f>
        <v>189.88200000000001</v>
      </c>
      <c r="H91" s="119">
        <f>H43*(1+NASTAVENIE!$D$12/100)</f>
        <v>197.1156</v>
      </c>
      <c r="I91" s="119">
        <f>I43*(1+NASTAVENIE!$D$12/100)</f>
        <v>204.34920000000002</v>
      </c>
      <c r="J91" s="119">
        <f>J43*(1+NASTAVENIE!$D$12/100)</f>
        <v>210.67860000000002</v>
      </c>
      <c r="K91" s="119">
        <f>K43*(1+NASTAVENIE!$D$12/100)</f>
        <v>217.91220000000001</v>
      </c>
      <c r="L91" s="119">
        <f>L43*(1+NASTAVENIE!$D$12/100)</f>
        <v>225.14579999999998</v>
      </c>
      <c r="M91" s="119">
        <f>M43*(1+NASTAVENIE!$D$12/100)</f>
        <v>231.47520000000003</v>
      </c>
      <c r="N91" s="119">
        <f>N43*(1+NASTAVENIE!$D$12/100)</f>
        <v>238.7088</v>
      </c>
      <c r="O91" s="119">
        <f>O43*(1+NASTAVENIE!$D$12/100)</f>
        <v>245.03820000000005</v>
      </c>
      <c r="P91" s="119">
        <f>P43*(1+NASTAVENIE!$D$12/100)</f>
        <v>252.27180000000001</v>
      </c>
      <c r="Q91" s="119">
        <f>Q43*(1+NASTAVENIE!$D$12/100)</f>
        <v>259.50540000000001</v>
      </c>
      <c r="R91" s="119">
        <f>R43*(1+NASTAVENIE!$D$12/100)</f>
        <v>266.73900000000003</v>
      </c>
      <c r="S91" s="119">
        <f>S43*(1+NASTAVENIE!$D$12/100)</f>
        <v>273.0684</v>
      </c>
      <c r="T91" s="119">
        <f>T43*(1+NASTAVENIE!$D$12/100)</f>
        <v>280.30200000000002</v>
      </c>
      <c r="U91" s="119">
        <f>U43*(1+NASTAVENIE!$D$12/100)</f>
        <v>287.53559999999999</v>
      </c>
      <c r="V91" s="119">
        <f>V43*(1+NASTAVENIE!$D$12/100)</f>
        <v>293.86500000000001</v>
      </c>
    </row>
    <row r="92" spans="1:22">
      <c r="A92" s="118">
        <v>1800</v>
      </c>
      <c r="B92" s="119">
        <f>B44*(1+NASTAVENIE!$D$12/100)</f>
        <v>160.94760000000002</v>
      </c>
      <c r="C92" s="119">
        <f>C44*(1+NASTAVENIE!$D$12/100)</f>
        <v>168.18119999999999</v>
      </c>
      <c r="D92" s="119">
        <f>D44*(1+NASTAVENIE!$D$12/100)</f>
        <v>177.22319999999999</v>
      </c>
      <c r="E92" s="119">
        <f>E44*(1+NASTAVENIE!$D$12/100)</f>
        <v>184.45679999999999</v>
      </c>
      <c r="F92" s="119">
        <f>F44*(1+NASTAVENIE!$D$12/100)</f>
        <v>191.69040000000001</v>
      </c>
      <c r="G92" s="119">
        <f>G44*(1+NASTAVENIE!$D$12/100)</f>
        <v>198.92400000000001</v>
      </c>
      <c r="H92" s="119">
        <f>H44*(1+NASTAVENIE!$D$12/100)</f>
        <v>206.1576</v>
      </c>
      <c r="I92" s="119">
        <f>I44*(1+NASTAVENIE!$D$12/100)</f>
        <v>213.39120000000005</v>
      </c>
      <c r="J92" s="119">
        <f>J44*(1+NASTAVENIE!$D$12/100)</f>
        <v>220.62479999999999</v>
      </c>
      <c r="K92" s="119">
        <f>K44*(1+NASTAVENIE!$D$12/100)</f>
        <v>227.85840000000002</v>
      </c>
      <c r="L92" s="119">
        <f>L44*(1+NASTAVENIE!$D$12/100)</f>
        <v>235.09200000000001</v>
      </c>
      <c r="M92" s="119">
        <f>M44*(1+NASTAVENIE!$D$12/100)</f>
        <v>242.32560000000001</v>
      </c>
      <c r="N92" s="119">
        <f>N44*(1+NASTAVENIE!$D$12/100)</f>
        <v>249.5592</v>
      </c>
      <c r="O92" s="119">
        <f>O44*(1+NASTAVENIE!$D$12/100)</f>
        <v>256.7928</v>
      </c>
      <c r="P92" s="119">
        <f>P44*(1+NASTAVENIE!$D$12/100)</f>
        <v>264.02640000000002</v>
      </c>
      <c r="Q92" s="119">
        <f>Q44*(1+NASTAVENIE!$D$12/100)</f>
        <v>271.26000000000005</v>
      </c>
      <c r="R92" s="119">
        <f>R44*(1+NASTAVENIE!$D$12/100)</f>
        <v>278.49360000000001</v>
      </c>
      <c r="S92" s="119">
        <f>S44*(1+NASTAVENIE!$D$12/100)</f>
        <v>285.72720000000004</v>
      </c>
      <c r="T92" s="119">
        <f>T44*(1+NASTAVENIE!$D$12/100)</f>
        <v>292.96080000000001</v>
      </c>
      <c r="U92" s="119">
        <f>U44*(1+NASTAVENIE!$D$12/100)</f>
        <v>300.19439999999997</v>
      </c>
      <c r="V92" s="119">
        <f>V44*(1+NASTAVENIE!$D$12/100)</f>
        <v>307.42800000000005</v>
      </c>
    </row>
    <row r="93" spans="1:22">
      <c r="A93" s="118">
        <v>1900</v>
      </c>
      <c r="B93" s="119">
        <f>B45*(1+NASTAVENIE!$D$12/100)</f>
        <v>162.756</v>
      </c>
      <c r="C93" s="119">
        <f>C45*(1+NASTAVENIE!$D$12/100)</f>
        <v>169.98960000000002</v>
      </c>
      <c r="D93" s="119">
        <f>D45*(1+NASTAVENIE!$D$12/100)</f>
        <v>179.03160000000003</v>
      </c>
      <c r="E93" s="119">
        <f>E45*(1+NASTAVENIE!$D$12/100)</f>
        <v>186.26519999999999</v>
      </c>
      <c r="F93" s="119">
        <f>F45*(1+NASTAVENIE!$D$12/100)</f>
        <v>194.40300000000002</v>
      </c>
      <c r="G93" s="119">
        <f>G45*(1+NASTAVENIE!$D$12/100)</f>
        <v>201.63660000000002</v>
      </c>
      <c r="H93" s="119">
        <f>H45*(1+NASTAVENIE!$D$12/100)</f>
        <v>209.77439999999999</v>
      </c>
      <c r="I93" s="119">
        <f>I45*(1+NASTAVENIE!$D$12/100)</f>
        <v>217.00800000000004</v>
      </c>
      <c r="J93" s="119">
        <f>J45*(1+NASTAVENIE!$D$12/100)</f>
        <v>224.24160000000003</v>
      </c>
      <c r="K93" s="119">
        <f>K45*(1+NASTAVENIE!$D$12/100)</f>
        <v>232.37939999999998</v>
      </c>
      <c r="L93" s="119">
        <f>L45*(1+NASTAVENIE!$D$12/100)</f>
        <v>239.61300000000003</v>
      </c>
      <c r="M93" s="119">
        <f>M45*(1+NASTAVENIE!$D$12/100)</f>
        <v>246.84660000000002</v>
      </c>
      <c r="N93" s="119">
        <f>N45*(1+NASTAVENIE!$D$12/100)</f>
        <v>254.98439999999999</v>
      </c>
      <c r="O93" s="119">
        <f>O45*(1+NASTAVENIE!$D$12/100)</f>
        <v>262.21800000000002</v>
      </c>
      <c r="P93" s="119">
        <f>P45*(1+NASTAVENIE!$D$12/100)</f>
        <v>269.45160000000004</v>
      </c>
      <c r="Q93" s="119">
        <f>Q45*(1+NASTAVENIE!$D$12/100)</f>
        <v>277.58940000000001</v>
      </c>
      <c r="R93" s="119">
        <f>R45*(1+NASTAVENIE!$D$12/100)</f>
        <v>284.82300000000004</v>
      </c>
      <c r="S93" s="119">
        <f>S45*(1+NASTAVENIE!$D$12/100)</f>
        <v>292.05660000000006</v>
      </c>
      <c r="T93" s="119">
        <f>T45*(1+NASTAVENIE!$D$12/100)</f>
        <v>300.19439999999997</v>
      </c>
      <c r="U93" s="119">
        <f>U45*(1+NASTAVENIE!$D$12/100)</f>
        <v>307.42800000000005</v>
      </c>
      <c r="V93" s="119">
        <f>V45*(1+NASTAVENIE!$D$12/100)</f>
        <v>314.66160000000002</v>
      </c>
    </row>
    <row r="94" spans="1:22">
      <c r="A94" s="118">
        <v>2000</v>
      </c>
      <c r="B94" s="119">
        <f>B46*(1+NASTAVENIE!$D$12/100)</f>
        <v>169.98960000000002</v>
      </c>
      <c r="C94" s="119">
        <f>C46*(1+NASTAVENIE!$D$12/100)</f>
        <v>177.22319999999999</v>
      </c>
      <c r="D94" s="119">
        <f>D46*(1+NASTAVENIE!$D$12/100)</f>
        <v>187.1694</v>
      </c>
      <c r="E94" s="119">
        <f>E46*(1+NASTAVENIE!$D$12/100)</f>
        <v>194.40300000000002</v>
      </c>
      <c r="F94" s="119">
        <f>F46*(1+NASTAVENIE!$D$12/100)</f>
        <v>202.54080000000002</v>
      </c>
      <c r="G94" s="119">
        <f>G46*(1+NASTAVENIE!$D$12/100)</f>
        <v>210.67860000000002</v>
      </c>
      <c r="H94" s="119">
        <f>H46*(1+NASTAVENIE!$D$12/100)</f>
        <v>217.91220000000001</v>
      </c>
      <c r="I94" s="119">
        <f>I46*(1+NASTAVENIE!$D$12/100)</f>
        <v>226.05</v>
      </c>
      <c r="J94" s="119">
        <f>J46*(1+NASTAVENIE!$D$12/100)</f>
        <v>234.18779999999998</v>
      </c>
      <c r="K94" s="119">
        <f>K46*(1+NASTAVENIE!$D$12/100)</f>
        <v>241.42140000000001</v>
      </c>
      <c r="L94" s="119">
        <f>L46*(1+NASTAVENIE!$D$12/100)</f>
        <v>249.5592</v>
      </c>
      <c r="M94" s="119">
        <f>M46*(1+NASTAVENIE!$D$12/100)</f>
        <v>257.697</v>
      </c>
      <c r="N94" s="119">
        <f>N46*(1+NASTAVENIE!$D$12/100)</f>
        <v>264.93060000000003</v>
      </c>
      <c r="O94" s="119">
        <f>O46*(1+NASTAVENIE!$D$12/100)</f>
        <v>273.0684</v>
      </c>
      <c r="P94" s="119">
        <f>P46*(1+NASTAVENIE!$D$12/100)</f>
        <v>281.20620000000002</v>
      </c>
      <c r="Q94" s="119">
        <f>Q46*(1+NASTAVENIE!$D$12/100)</f>
        <v>288.43979999999999</v>
      </c>
      <c r="R94" s="119">
        <f>R46*(1+NASTAVENIE!$D$12/100)</f>
        <v>296.57760000000002</v>
      </c>
      <c r="S94" s="119">
        <f>S46*(1+NASTAVENIE!$D$12/100)</f>
        <v>304.71539999999999</v>
      </c>
      <c r="T94" s="119">
        <f>T46*(1+NASTAVENIE!$D$12/100)</f>
        <v>312.85320000000002</v>
      </c>
      <c r="U94" s="119">
        <f>U46*(1+NASTAVENIE!$D$12/100)</f>
        <v>320.08679999999998</v>
      </c>
      <c r="V94" s="119">
        <f>V46*(1+NASTAVENIE!$D$12/100)</f>
        <v>328.22460000000001</v>
      </c>
    </row>
    <row r="95" spans="1:22">
      <c r="A95" s="118">
        <v>2100</v>
      </c>
      <c r="B95" s="119">
        <f>B47*(1+NASTAVENIE!$D$12/100)</f>
        <v>176.31899999999999</v>
      </c>
      <c r="C95" s="119">
        <f>C47*(1+NASTAVENIE!$D$12/100)</f>
        <v>184.45679999999999</v>
      </c>
      <c r="D95" s="119">
        <f>D47*(1+NASTAVENIE!$D$12/100)</f>
        <v>193.49880000000002</v>
      </c>
      <c r="E95" s="119">
        <f>E47*(1+NASTAVENIE!$D$12/100)</f>
        <v>201.63660000000002</v>
      </c>
      <c r="F95" s="119">
        <f>F47*(1+NASTAVENIE!$D$12/100)</f>
        <v>209.77439999999999</v>
      </c>
      <c r="G95" s="119">
        <f>G47*(1+NASTAVENIE!$D$12/100)</f>
        <v>218.81640000000002</v>
      </c>
      <c r="H95" s="119">
        <f>H47*(1+NASTAVENIE!$D$12/100)</f>
        <v>226.05</v>
      </c>
      <c r="I95" s="119">
        <f>I47*(1+NASTAVENIE!$D$12/100)</f>
        <v>235.09200000000001</v>
      </c>
      <c r="J95" s="119">
        <f>J47*(1+NASTAVENIE!$D$12/100)</f>
        <v>242.32560000000001</v>
      </c>
      <c r="K95" s="119">
        <f>K47*(1+NASTAVENIE!$D$12/100)</f>
        <v>251.36760000000001</v>
      </c>
      <c r="L95" s="119">
        <f>L47*(1+NASTAVENIE!$D$12/100)</f>
        <v>259.50540000000001</v>
      </c>
      <c r="M95" s="119">
        <f>M47*(1+NASTAVENIE!$D$12/100)</f>
        <v>267.64320000000004</v>
      </c>
      <c r="N95" s="119">
        <f>N47*(1+NASTAVENIE!$D$12/100)</f>
        <v>275.78100000000001</v>
      </c>
      <c r="O95" s="119">
        <f>O47*(1+NASTAVENIE!$D$12/100)</f>
        <v>283.91879999999998</v>
      </c>
      <c r="P95" s="119">
        <f>P47*(1+NASTAVENIE!$D$12/100)</f>
        <v>292.05660000000006</v>
      </c>
      <c r="Q95" s="119">
        <f>Q47*(1+NASTAVENIE!$D$12/100)</f>
        <v>300.19439999999997</v>
      </c>
      <c r="R95" s="119">
        <f>R47*(1+NASTAVENIE!$D$12/100)</f>
        <v>308.3322</v>
      </c>
      <c r="S95" s="119">
        <f>S47*(1+NASTAVENIE!$D$12/100)</f>
        <v>316.47000000000003</v>
      </c>
      <c r="T95" s="119">
        <f>T47*(1+NASTAVENIE!$D$12/100)</f>
        <v>324.6078</v>
      </c>
      <c r="U95" s="119">
        <f>U47*(1+NASTAVENIE!$D$12/100)</f>
        <v>332.74560000000002</v>
      </c>
      <c r="V95" s="119">
        <f>V47*(1+NASTAVENIE!$D$12/100)</f>
        <v>340.88339999999999</v>
      </c>
    </row>
    <row r="96" spans="1:22">
      <c r="A96" s="118">
        <v>2200</v>
      </c>
      <c r="B96" s="119">
        <f>B48*(1+NASTAVENIE!$D$12/100)</f>
        <v>182.64840000000001</v>
      </c>
      <c r="C96" s="119">
        <f>C48*(1+NASTAVENIE!$D$12/100)</f>
        <v>190.78620000000001</v>
      </c>
      <c r="D96" s="119">
        <f>D48*(1+NASTAVENIE!$D$12/100)</f>
        <v>200.73239999999998</v>
      </c>
      <c r="E96" s="119">
        <f>E48*(1+NASTAVENIE!$D$12/100)</f>
        <v>208.87019999999998</v>
      </c>
      <c r="F96" s="119">
        <f>F48*(1+NASTAVENIE!$D$12/100)</f>
        <v>217.91220000000001</v>
      </c>
      <c r="G96" s="119">
        <f>G48*(1+NASTAVENIE!$D$12/100)</f>
        <v>226.05</v>
      </c>
      <c r="H96" s="119">
        <f>H48*(1+NASTAVENIE!$D$12/100)</f>
        <v>234.18779999999998</v>
      </c>
      <c r="I96" s="119">
        <f>I48*(1+NASTAVENIE!$D$12/100)</f>
        <v>243.22980000000001</v>
      </c>
      <c r="J96" s="119">
        <f>J48*(1+NASTAVENIE!$D$12/100)</f>
        <v>251.36760000000001</v>
      </c>
      <c r="K96" s="119">
        <f>K48*(1+NASTAVENIE!$D$12/100)</f>
        <v>259.50540000000001</v>
      </c>
      <c r="L96" s="119">
        <f>L48*(1+NASTAVENIE!$D$12/100)</f>
        <v>268.54739999999998</v>
      </c>
      <c r="M96" s="119">
        <f>M48*(1+NASTAVENIE!$D$12/100)</f>
        <v>276.68520000000001</v>
      </c>
      <c r="N96" s="119">
        <f>N48*(1+NASTAVENIE!$D$12/100)</f>
        <v>285.72720000000004</v>
      </c>
      <c r="O96" s="119">
        <f>O48*(1+NASTAVENIE!$D$12/100)</f>
        <v>293.86500000000001</v>
      </c>
      <c r="P96" s="119">
        <f>P48*(1+NASTAVENIE!$D$12/100)</f>
        <v>302.00279999999998</v>
      </c>
      <c r="Q96" s="119">
        <f>Q48*(1+NASTAVENIE!$D$12/100)</f>
        <v>311.04480000000001</v>
      </c>
      <c r="R96" s="119">
        <f>R48*(1+NASTAVENIE!$D$12/100)</f>
        <v>319.18260000000004</v>
      </c>
      <c r="S96" s="119">
        <f>S48*(1+NASTAVENIE!$D$12/100)</f>
        <v>328.22460000000001</v>
      </c>
      <c r="T96" s="119">
        <f>T48*(1+NASTAVENIE!$D$12/100)</f>
        <v>336.36239999999998</v>
      </c>
      <c r="U96" s="119">
        <f>U48*(1+NASTAVENIE!$D$12/100)</f>
        <v>344.50020000000006</v>
      </c>
      <c r="V96" s="119">
        <f>V48*(1+NASTAVENIE!$D$12/100)</f>
        <v>353.54220000000004</v>
      </c>
    </row>
    <row r="97" spans="1:22">
      <c r="A97" s="118">
        <v>2300</v>
      </c>
      <c r="B97" s="119">
        <f>B49*(1+NASTAVENIE!$D$12/100)</f>
        <v>188.9778</v>
      </c>
      <c r="C97" s="119">
        <f>C49*(1+NASTAVENIE!$D$12/100)</f>
        <v>197.1156</v>
      </c>
      <c r="D97" s="119">
        <f>D49*(1+NASTAVENIE!$D$12/100)</f>
        <v>207.96599999999998</v>
      </c>
      <c r="E97" s="119">
        <f>E49*(1+NASTAVENIE!$D$12/100)</f>
        <v>216.10379999999998</v>
      </c>
      <c r="F97" s="119">
        <f>F49*(1+NASTAVENIE!$D$12/100)</f>
        <v>225.14579999999998</v>
      </c>
      <c r="G97" s="119">
        <f>G49*(1+NASTAVENIE!$D$12/100)</f>
        <v>234.18779999999998</v>
      </c>
      <c r="H97" s="119">
        <f>H49*(1+NASTAVENIE!$D$12/100)</f>
        <v>243.22980000000001</v>
      </c>
      <c r="I97" s="119">
        <f>I49*(1+NASTAVENIE!$D$12/100)</f>
        <v>252.27180000000001</v>
      </c>
      <c r="J97" s="119">
        <f>J49*(1+NASTAVENIE!$D$12/100)</f>
        <v>260.40960000000001</v>
      </c>
      <c r="K97" s="119">
        <f>K49*(1+NASTAVENIE!$D$12/100)</f>
        <v>269.45160000000004</v>
      </c>
      <c r="L97" s="119">
        <f>L49*(1+NASTAVENIE!$D$12/100)</f>
        <v>278.49360000000001</v>
      </c>
      <c r="M97" s="119">
        <f>M49*(1+NASTAVENIE!$D$12/100)</f>
        <v>286.63140000000004</v>
      </c>
      <c r="N97" s="119">
        <f>N49*(1+NASTAVENIE!$D$12/100)</f>
        <v>295.67340000000002</v>
      </c>
      <c r="O97" s="119">
        <f>O49*(1+NASTAVENIE!$D$12/100)</f>
        <v>304.71539999999999</v>
      </c>
      <c r="P97" s="119">
        <f>P49*(1+NASTAVENIE!$D$12/100)</f>
        <v>313.75740000000002</v>
      </c>
      <c r="Q97" s="119">
        <f>Q49*(1+NASTAVENIE!$D$12/100)</f>
        <v>321.89520000000005</v>
      </c>
      <c r="R97" s="119">
        <f>R49*(1+NASTAVENIE!$D$12/100)</f>
        <v>330.93720000000002</v>
      </c>
      <c r="S97" s="119">
        <f>S49*(1+NASTAVENIE!$D$12/100)</f>
        <v>339.97920000000005</v>
      </c>
      <c r="T97" s="119">
        <f>T49*(1+NASTAVENIE!$D$12/100)</f>
        <v>349.02120000000002</v>
      </c>
      <c r="U97" s="119">
        <f>U49*(1+NASTAVENIE!$D$12/100)</f>
        <v>357.15899999999999</v>
      </c>
      <c r="V97" s="119">
        <f>V49*(1+NASTAVENIE!$D$12/100)</f>
        <v>366.20100000000002</v>
      </c>
    </row>
    <row r="98" spans="1:22">
      <c r="A98" s="118">
        <v>2400</v>
      </c>
      <c r="B98" s="119">
        <f>B50*(1+NASTAVENIE!$D$12/100)</f>
        <v>195.30720000000002</v>
      </c>
      <c r="C98" s="119">
        <f>C50*(1+NASTAVENIE!$D$12/100)</f>
        <v>204.34920000000002</v>
      </c>
      <c r="D98" s="119">
        <f>D50*(1+NASTAVENIE!$D$12/100)</f>
        <v>215.19960000000003</v>
      </c>
      <c r="E98" s="119">
        <f>E50*(1+NASTAVENIE!$D$12/100)</f>
        <v>224.24160000000003</v>
      </c>
      <c r="F98" s="119">
        <f>F50*(1+NASTAVENIE!$D$12/100)</f>
        <v>233.28360000000001</v>
      </c>
      <c r="G98" s="119">
        <f>G50*(1+NASTAVENIE!$D$12/100)</f>
        <v>242.32560000000001</v>
      </c>
      <c r="H98" s="119">
        <f>H50*(1+NASTAVENIE!$D$12/100)</f>
        <v>251.36760000000001</v>
      </c>
      <c r="I98" s="119">
        <f>I50*(1+NASTAVENIE!$D$12/100)</f>
        <v>260.40960000000001</v>
      </c>
      <c r="J98" s="119">
        <f>J50*(1+NASTAVENIE!$D$12/100)</f>
        <v>269.45160000000004</v>
      </c>
      <c r="K98" s="119">
        <f>K50*(1+NASTAVENIE!$D$12/100)</f>
        <v>278.49360000000001</v>
      </c>
      <c r="L98" s="119">
        <f>L50*(1+NASTAVENIE!$D$12/100)</f>
        <v>287.53559999999999</v>
      </c>
      <c r="M98" s="119">
        <f>M50*(1+NASTAVENIE!$D$12/100)</f>
        <v>296.57760000000002</v>
      </c>
      <c r="N98" s="119">
        <f>N50*(1+NASTAVENIE!$D$12/100)</f>
        <v>305.61960000000005</v>
      </c>
      <c r="O98" s="119">
        <f>O50*(1+NASTAVENIE!$D$12/100)</f>
        <v>314.66160000000002</v>
      </c>
      <c r="P98" s="119">
        <f>P50*(1+NASTAVENIE!$D$12/100)</f>
        <v>323.70360000000005</v>
      </c>
      <c r="Q98" s="119">
        <f>Q50*(1+NASTAVENIE!$D$12/100)</f>
        <v>333.64979999999997</v>
      </c>
      <c r="R98" s="119">
        <f>R50*(1+NASTAVENIE!$D$12/100)</f>
        <v>341.7876</v>
      </c>
      <c r="S98" s="119">
        <f>S50*(1+NASTAVENIE!$D$12/100)</f>
        <v>351.73379999999997</v>
      </c>
      <c r="T98" s="119">
        <f>T50*(1+NASTAVENIE!$D$12/100)</f>
        <v>360.7758</v>
      </c>
      <c r="U98" s="119">
        <f>U50*(1+NASTAVENIE!$D$12/100)</f>
        <v>369.81780000000003</v>
      </c>
      <c r="V98" s="119">
        <f>V50*(1+NASTAVENIE!$D$12/100)</f>
        <v>378.85980000000001</v>
      </c>
    </row>
    <row r="99" spans="1:22">
      <c r="A99" s="118">
        <v>2500</v>
      </c>
      <c r="B99" s="119">
        <f>B51*(1+NASTAVENIE!$D$12/100)</f>
        <v>201.63660000000002</v>
      </c>
      <c r="C99" s="119">
        <f>C51*(1+NASTAVENIE!$D$12/100)</f>
        <v>211.58279999999996</v>
      </c>
      <c r="D99" s="119">
        <f>D51*(1+NASTAVENIE!$D$12/100)</f>
        <v>222.43320000000003</v>
      </c>
      <c r="E99" s="119">
        <f>E51*(1+NASTAVENIE!$D$12/100)</f>
        <v>231.47520000000003</v>
      </c>
      <c r="F99" s="119">
        <f>F51*(1+NASTAVENIE!$D$12/100)</f>
        <v>240.51720000000003</v>
      </c>
      <c r="G99" s="119">
        <f>G51*(1+NASTAVENIE!$D$12/100)</f>
        <v>250.46340000000001</v>
      </c>
      <c r="H99" s="119">
        <f>H51*(1+NASTAVENIE!$D$12/100)</f>
        <v>259.50540000000001</v>
      </c>
      <c r="I99" s="119">
        <f>I51*(1+NASTAVENIE!$D$12/100)</f>
        <v>269.45160000000004</v>
      </c>
      <c r="J99" s="119">
        <f>J51*(1+NASTAVENIE!$D$12/100)</f>
        <v>278.49360000000001</v>
      </c>
      <c r="K99" s="119">
        <f>K51*(1+NASTAVENIE!$D$12/100)</f>
        <v>288.43979999999999</v>
      </c>
      <c r="L99" s="119">
        <f>L51*(1+NASTAVENIE!$D$12/100)</f>
        <v>297.48180000000002</v>
      </c>
      <c r="M99" s="119">
        <f>M51*(1+NASTAVENIE!$D$12/100)</f>
        <v>306.52379999999999</v>
      </c>
      <c r="N99" s="119">
        <f>N51*(1+NASTAVENIE!$D$12/100)</f>
        <v>316.47000000000003</v>
      </c>
      <c r="O99" s="119">
        <f>O51*(1+NASTAVENIE!$D$12/100)</f>
        <v>325.512</v>
      </c>
      <c r="P99" s="119">
        <f>P51*(1+NASTAVENIE!$D$12/100)</f>
        <v>334.55400000000003</v>
      </c>
      <c r="Q99" s="119">
        <f>Q51*(1+NASTAVENIE!$D$12/100)</f>
        <v>344.50020000000006</v>
      </c>
      <c r="R99" s="119">
        <f>R51*(1+NASTAVENIE!$D$12/100)</f>
        <v>353.54220000000004</v>
      </c>
      <c r="S99" s="119">
        <f>S51*(1+NASTAVENIE!$D$12/100)</f>
        <v>363.48840000000001</v>
      </c>
      <c r="T99" s="119">
        <f>T51*(1+NASTAVENIE!$D$12/100)</f>
        <v>372.53039999999999</v>
      </c>
      <c r="U99" s="119">
        <f>U51*(1+NASTAVENIE!$D$12/100)</f>
        <v>382.47660000000002</v>
      </c>
      <c r="V99" s="119">
        <f>V51*(1+NASTAVENIE!$D$12/100)</f>
        <v>391.51859999999999</v>
      </c>
    </row>
  </sheetData>
  <sheetProtection selectLockedCells="1" selectUnlockedCells="1"/>
  <mergeCells count="5">
    <mergeCell ref="A1:V3"/>
    <mergeCell ref="B29:V29"/>
    <mergeCell ref="Z29:AB29"/>
    <mergeCell ref="B53:V53"/>
    <mergeCell ref="B77:V77"/>
  </mergeCells>
  <hyperlinks>
    <hyperlink ref="X28" location="Výběr!A1" display="Zpět "/>
  </hyperlinks>
  <printOptions horizontalCentered="1"/>
  <pageMargins left="0" right="0" top="0.19652777777777777" bottom="0.19652777777777777" header="0.51180555555555551" footer="0.51180555555555551"/>
  <pageSetup paperSize="9" scale="72" firstPageNumber="0" orientation="portrait" horizontalDpi="300" verticalDpi="300"/>
  <headerFooter alignWithMargins="0"/>
  <colBreaks count="1" manualBreakCount="1">
    <brk id="22" max="104857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95"/>
  <sheetViews>
    <sheetView workbookViewId="0">
      <pane xSplit="1" ySplit="27" topLeftCell="B58" activePane="bottomRight" state="frozen"/>
      <selection pane="topRight" activeCell="B1" sqref="B1"/>
      <selection pane="bottomLeft" activeCell="A58" sqref="A58"/>
      <selection pane="bottomRight" activeCell="A113" sqref="A113"/>
    </sheetView>
  </sheetViews>
  <sheetFormatPr defaultColWidth="11.7109375" defaultRowHeight="12.75"/>
  <cols>
    <col min="1" max="1" width="10.42578125" style="123" customWidth="1"/>
    <col min="2" max="23" width="7.28515625" style="123" customWidth="1"/>
    <col min="24" max="16384" width="11.7109375" style="123"/>
  </cols>
  <sheetData>
    <row r="1" spans="1:23" ht="17.100000000000001" customHeight="1">
      <c r="A1" s="311" t="s">
        <v>150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</row>
    <row r="2" spans="1:23" ht="17.100000000000001" customHeight="1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</row>
    <row r="3" spans="1:23" ht="14.2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</row>
    <row r="4" spans="1:23" hidden="1">
      <c r="A4" s="145" t="s">
        <v>146</v>
      </c>
      <c r="B4" s="146">
        <v>900</v>
      </c>
      <c r="C4" s="146">
        <v>1000</v>
      </c>
      <c r="D4" s="146">
        <v>1100</v>
      </c>
      <c r="E4" s="146">
        <v>1200</v>
      </c>
      <c r="F4" s="146">
        <v>1300</v>
      </c>
      <c r="G4" s="146">
        <v>1400</v>
      </c>
      <c r="H4" s="146">
        <v>1500</v>
      </c>
      <c r="I4" s="146">
        <v>1600</v>
      </c>
      <c r="J4" s="146">
        <v>1700</v>
      </c>
      <c r="K4" s="146">
        <v>1800</v>
      </c>
      <c r="L4" s="146">
        <v>1900</v>
      </c>
      <c r="M4" s="146">
        <v>2000</v>
      </c>
      <c r="N4" s="146">
        <v>2100</v>
      </c>
      <c r="O4" s="146">
        <v>2200</v>
      </c>
      <c r="P4" s="146">
        <v>2300</v>
      </c>
      <c r="Q4" s="146">
        <v>2400</v>
      </c>
      <c r="R4" s="146">
        <v>2500</v>
      </c>
      <c r="S4" s="146">
        <v>2600</v>
      </c>
      <c r="T4" s="146">
        <v>2700</v>
      </c>
      <c r="U4" s="146">
        <v>2800</v>
      </c>
      <c r="V4" s="146">
        <v>2900</v>
      </c>
      <c r="W4" s="146">
        <v>3000</v>
      </c>
    </row>
    <row r="5" spans="1:23" hidden="1">
      <c r="A5" s="161">
        <v>500</v>
      </c>
      <c r="B5" s="162">
        <v>93</v>
      </c>
      <c r="C5" s="163">
        <v>94</v>
      </c>
      <c r="D5" s="164">
        <v>95</v>
      </c>
      <c r="E5" s="163">
        <v>97</v>
      </c>
      <c r="F5" s="164">
        <v>98</v>
      </c>
      <c r="G5" s="163">
        <v>99</v>
      </c>
      <c r="H5" s="164">
        <v>101</v>
      </c>
      <c r="I5" s="163">
        <v>102</v>
      </c>
      <c r="J5" s="164">
        <v>103</v>
      </c>
      <c r="K5" s="163">
        <v>105</v>
      </c>
      <c r="L5" s="164">
        <v>106</v>
      </c>
      <c r="M5" s="163">
        <v>108</v>
      </c>
      <c r="N5" s="164">
        <v>110</v>
      </c>
      <c r="O5" s="163">
        <v>113</v>
      </c>
      <c r="P5" s="164">
        <v>115</v>
      </c>
      <c r="Q5" s="163">
        <v>118</v>
      </c>
      <c r="R5" s="164">
        <v>121</v>
      </c>
      <c r="S5" s="163">
        <v>124</v>
      </c>
      <c r="T5" s="164">
        <v>127</v>
      </c>
      <c r="U5" s="163">
        <v>129</v>
      </c>
      <c r="V5" s="164">
        <v>132</v>
      </c>
      <c r="W5" s="165">
        <v>135</v>
      </c>
    </row>
    <row r="6" spans="1:23" hidden="1">
      <c r="A6" s="161">
        <v>600</v>
      </c>
      <c r="B6" s="166">
        <v>96</v>
      </c>
      <c r="C6" s="167">
        <v>97</v>
      </c>
      <c r="D6" s="168">
        <v>99</v>
      </c>
      <c r="E6" s="167">
        <v>100</v>
      </c>
      <c r="F6" s="168">
        <v>101</v>
      </c>
      <c r="G6" s="167">
        <v>103</v>
      </c>
      <c r="H6" s="168">
        <v>104</v>
      </c>
      <c r="I6" s="167">
        <v>106</v>
      </c>
      <c r="J6" s="168">
        <v>108</v>
      </c>
      <c r="K6" s="167">
        <v>111</v>
      </c>
      <c r="L6" s="168">
        <v>114</v>
      </c>
      <c r="M6" s="167">
        <v>117</v>
      </c>
      <c r="N6" s="168">
        <v>120</v>
      </c>
      <c r="O6" s="167">
        <v>123</v>
      </c>
      <c r="P6" s="168">
        <v>126</v>
      </c>
      <c r="Q6" s="167">
        <v>129</v>
      </c>
      <c r="R6" s="168">
        <v>133</v>
      </c>
      <c r="S6" s="167">
        <v>135</v>
      </c>
      <c r="T6" s="168">
        <v>138</v>
      </c>
      <c r="U6" s="167">
        <v>142</v>
      </c>
      <c r="V6" s="168">
        <v>144</v>
      </c>
      <c r="W6" s="169">
        <v>147</v>
      </c>
    </row>
    <row r="7" spans="1:23" hidden="1">
      <c r="A7" s="161">
        <v>700</v>
      </c>
      <c r="B7" s="170">
        <v>99</v>
      </c>
      <c r="C7" s="171">
        <v>101</v>
      </c>
      <c r="D7" s="172">
        <v>102</v>
      </c>
      <c r="E7" s="171">
        <v>104</v>
      </c>
      <c r="F7" s="172">
        <v>105</v>
      </c>
      <c r="G7" s="171">
        <v>107</v>
      </c>
      <c r="H7" s="172">
        <v>109</v>
      </c>
      <c r="I7" s="171">
        <v>113</v>
      </c>
      <c r="J7" s="172">
        <v>116</v>
      </c>
      <c r="K7" s="171">
        <v>120</v>
      </c>
      <c r="L7" s="172">
        <v>124</v>
      </c>
      <c r="M7" s="171">
        <v>127</v>
      </c>
      <c r="N7" s="172">
        <v>130</v>
      </c>
      <c r="O7" s="171">
        <v>134</v>
      </c>
      <c r="P7" s="172">
        <v>137</v>
      </c>
      <c r="Q7" s="171">
        <v>140</v>
      </c>
      <c r="R7" s="172">
        <v>144</v>
      </c>
      <c r="S7" s="171">
        <v>147</v>
      </c>
      <c r="T7" s="172">
        <v>151</v>
      </c>
      <c r="U7" s="171">
        <v>154</v>
      </c>
      <c r="V7" s="172">
        <v>157</v>
      </c>
      <c r="W7" s="173">
        <v>161</v>
      </c>
    </row>
    <row r="8" spans="1:23" hidden="1">
      <c r="A8" s="161">
        <v>800</v>
      </c>
      <c r="B8" s="166">
        <v>103</v>
      </c>
      <c r="C8" s="167">
        <v>104</v>
      </c>
      <c r="D8" s="168">
        <v>106</v>
      </c>
      <c r="E8" s="167">
        <v>107</v>
      </c>
      <c r="F8" s="168">
        <v>110</v>
      </c>
      <c r="G8" s="167">
        <v>114</v>
      </c>
      <c r="H8" s="168">
        <v>118</v>
      </c>
      <c r="I8" s="167">
        <v>121</v>
      </c>
      <c r="J8" s="168">
        <v>125</v>
      </c>
      <c r="K8" s="167">
        <v>129</v>
      </c>
      <c r="L8" s="168">
        <v>133</v>
      </c>
      <c r="M8" s="167">
        <v>136</v>
      </c>
      <c r="N8" s="168">
        <v>141</v>
      </c>
      <c r="O8" s="167">
        <v>144</v>
      </c>
      <c r="P8" s="168">
        <v>148</v>
      </c>
      <c r="Q8" s="167">
        <v>152</v>
      </c>
      <c r="R8" s="168">
        <v>156</v>
      </c>
      <c r="S8" s="167">
        <v>159</v>
      </c>
      <c r="T8" s="168">
        <v>163</v>
      </c>
      <c r="U8" s="167">
        <v>167</v>
      </c>
      <c r="V8" s="168">
        <v>170</v>
      </c>
      <c r="W8" s="169">
        <v>174</v>
      </c>
    </row>
    <row r="9" spans="1:23" hidden="1">
      <c r="A9" s="161">
        <v>900</v>
      </c>
      <c r="B9" s="170">
        <v>107</v>
      </c>
      <c r="C9" s="171">
        <v>108</v>
      </c>
      <c r="D9" s="172">
        <v>111</v>
      </c>
      <c r="E9" s="171">
        <v>114</v>
      </c>
      <c r="F9" s="172">
        <v>118</v>
      </c>
      <c r="G9" s="171">
        <v>122</v>
      </c>
      <c r="H9" s="172">
        <v>126</v>
      </c>
      <c r="I9" s="171">
        <v>130</v>
      </c>
      <c r="J9" s="172">
        <v>134</v>
      </c>
      <c r="K9" s="171">
        <v>138</v>
      </c>
      <c r="L9" s="172">
        <v>143</v>
      </c>
      <c r="M9" s="171">
        <v>147</v>
      </c>
      <c r="N9" s="172">
        <v>151</v>
      </c>
      <c r="O9" s="171">
        <v>155</v>
      </c>
      <c r="P9" s="172">
        <v>159</v>
      </c>
      <c r="Q9" s="171">
        <v>163</v>
      </c>
      <c r="R9" s="172">
        <v>167</v>
      </c>
      <c r="S9" s="171">
        <v>171</v>
      </c>
      <c r="T9" s="172">
        <v>175</v>
      </c>
      <c r="U9" s="171">
        <v>180</v>
      </c>
      <c r="V9" s="172">
        <v>183</v>
      </c>
      <c r="W9" s="173">
        <v>187</v>
      </c>
    </row>
    <row r="10" spans="1:23" hidden="1">
      <c r="A10" s="161">
        <v>1000</v>
      </c>
      <c r="B10" s="166">
        <v>111</v>
      </c>
      <c r="C10" s="167">
        <v>113</v>
      </c>
      <c r="D10" s="168">
        <v>116</v>
      </c>
      <c r="E10" s="167">
        <v>121</v>
      </c>
      <c r="F10" s="168">
        <v>126</v>
      </c>
      <c r="G10" s="167">
        <v>129</v>
      </c>
      <c r="H10" s="168">
        <v>134</v>
      </c>
      <c r="I10" s="167">
        <v>139</v>
      </c>
      <c r="J10" s="168">
        <v>143</v>
      </c>
      <c r="K10" s="167">
        <v>147</v>
      </c>
      <c r="L10" s="168">
        <v>152</v>
      </c>
      <c r="M10" s="167">
        <v>156</v>
      </c>
      <c r="N10" s="168">
        <v>161</v>
      </c>
      <c r="O10" s="167">
        <v>166</v>
      </c>
      <c r="P10" s="168">
        <v>169</v>
      </c>
      <c r="Q10" s="167">
        <v>174</v>
      </c>
      <c r="R10" s="168">
        <v>179</v>
      </c>
      <c r="S10" s="167">
        <v>183</v>
      </c>
      <c r="T10" s="168">
        <v>187</v>
      </c>
      <c r="U10" s="167">
        <v>192</v>
      </c>
      <c r="V10" s="168">
        <v>196</v>
      </c>
      <c r="W10" s="169">
        <v>200</v>
      </c>
    </row>
    <row r="11" spans="1:23" hidden="1">
      <c r="A11" s="161">
        <v>1100</v>
      </c>
      <c r="B11" s="170">
        <v>114</v>
      </c>
      <c r="C11" s="171">
        <v>118</v>
      </c>
      <c r="D11" s="172">
        <v>123</v>
      </c>
      <c r="E11" s="171">
        <v>127</v>
      </c>
      <c r="F11" s="172">
        <v>132</v>
      </c>
      <c r="G11" s="171">
        <v>137</v>
      </c>
      <c r="H11" s="172">
        <v>142</v>
      </c>
      <c r="I11" s="171">
        <v>147</v>
      </c>
      <c r="J11" s="172">
        <v>152</v>
      </c>
      <c r="K11" s="171">
        <v>156</v>
      </c>
      <c r="L11" s="172">
        <v>161</v>
      </c>
      <c r="M11" s="171">
        <v>166</v>
      </c>
      <c r="N11" s="172">
        <v>170</v>
      </c>
      <c r="O11" s="171">
        <v>175</v>
      </c>
      <c r="P11" s="172">
        <v>180</v>
      </c>
      <c r="Q11" s="171">
        <v>185</v>
      </c>
      <c r="R11" s="172">
        <v>190</v>
      </c>
      <c r="S11" s="171">
        <v>194</v>
      </c>
      <c r="T11" s="172">
        <v>199</v>
      </c>
      <c r="U11" s="171">
        <v>204</v>
      </c>
      <c r="V11" s="172">
        <v>209</v>
      </c>
      <c r="W11" s="173">
        <v>213</v>
      </c>
    </row>
    <row r="12" spans="1:23" hidden="1">
      <c r="A12" s="161">
        <v>1200</v>
      </c>
      <c r="B12" s="166">
        <v>120</v>
      </c>
      <c r="C12" s="167">
        <v>125</v>
      </c>
      <c r="D12" s="168">
        <v>130</v>
      </c>
      <c r="E12" s="167">
        <v>135</v>
      </c>
      <c r="F12" s="168">
        <v>140</v>
      </c>
      <c r="G12" s="167">
        <v>145</v>
      </c>
      <c r="H12" s="168">
        <v>150</v>
      </c>
      <c r="I12" s="167">
        <v>156</v>
      </c>
      <c r="J12" s="168">
        <v>161</v>
      </c>
      <c r="K12" s="167">
        <v>166</v>
      </c>
      <c r="L12" s="168">
        <v>171</v>
      </c>
      <c r="M12" s="167">
        <v>176</v>
      </c>
      <c r="N12" s="168">
        <v>181</v>
      </c>
      <c r="O12" s="167">
        <v>186</v>
      </c>
      <c r="P12" s="168">
        <v>191</v>
      </c>
      <c r="Q12" s="167">
        <v>196</v>
      </c>
      <c r="R12" s="168">
        <v>202</v>
      </c>
      <c r="S12" s="167">
        <v>207</v>
      </c>
      <c r="T12" s="168">
        <v>212</v>
      </c>
      <c r="U12" s="167">
        <v>217</v>
      </c>
      <c r="V12" s="168">
        <v>222</v>
      </c>
      <c r="W12" s="169">
        <v>227</v>
      </c>
    </row>
    <row r="13" spans="1:23" hidden="1">
      <c r="A13" s="161">
        <v>1300</v>
      </c>
      <c r="B13" s="170">
        <v>126</v>
      </c>
      <c r="C13" s="171">
        <v>131</v>
      </c>
      <c r="D13" s="172">
        <v>136</v>
      </c>
      <c r="E13" s="171">
        <v>142</v>
      </c>
      <c r="F13" s="172">
        <v>148</v>
      </c>
      <c r="G13" s="171">
        <v>153</v>
      </c>
      <c r="H13" s="172">
        <v>158</v>
      </c>
      <c r="I13" s="171">
        <v>164</v>
      </c>
      <c r="J13" s="172">
        <v>169</v>
      </c>
      <c r="K13" s="171">
        <v>175</v>
      </c>
      <c r="L13" s="172">
        <v>181</v>
      </c>
      <c r="M13" s="171">
        <v>186</v>
      </c>
      <c r="N13" s="172">
        <v>191</v>
      </c>
      <c r="O13" s="171">
        <v>197</v>
      </c>
      <c r="P13" s="172">
        <v>202</v>
      </c>
      <c r="Q13" s="171">
        <v>207</v>
      </c>
      <c r="R13" s="172">
        <v>213</v>
      </c>
      <c r="S13" s="171">
        <v>218</v>
      </c>
      <c r="T13" s="172">
        <v>224</v>
      </c>
      <c r="U13" s="171">
        <v>229</v>
      </c>
      <c r="V13" s="172">
        <v>235</v>
      </c>
      <c r="W13" s="173">
        <v>240</v>
      </c>
    </row>
    <row r="14" spans="1:23" hidden="1">
      <c r="A14" s="161">
        <v>1400</v>
      </c>
      <c r="B14" s="166">
        <v>131</v>
      </c>
      <c r="C14" s="167">
        <v>138</v>
      </c>
      <c r="D14" s="168">
        <v>143</v>
      </c>
      <c r="E14" s="167">
        <v>148</v>
      </c>
      <c r="F14" s="168">
        <v>155</v>
      </c>
      <c r="G14" s="167">
        <v>160</v>
      </c>
      <c r="H14" s="168">
        <v>166</v>
      </c>
      <c r="I14" s="167">
        <v>173</v>
      </c>
      <c r="J14" s="168">
        <v>178</v>
      </c>
      <c r="K14" s="167">
        <v>183</v>
      </c>
      <c r="L14" s="168">
        <v>190</v>
      </c>
      <c r="M14" s="167">
        <v>195</v>
      </c>
      <c r="N14" s="168">
        <v>201</v>
      </c>
      <c r="O14" s="167">
        <v>208</v>
      </c>
      <c r="P14" s="168">
        <v>213</v>
      </c>
      <c r="Q14" s="167">
        <v>218</v>
      </c>
      <c r="R14" s="168">
        <v>225</v>
      </c>
      <c r="S14" s="167">
        <v>230</v>
      </c>
      <c r="T14" s="168">
        <v>236</v>
      </c>
      <c r="U14" s="167">
        <v>242</v>
      </c>
      <c r="V14" s="168">
        <v>247</v>
      </c>
      <c r="W14" s="169">
        <v>253</v>
      </c>
    </row>
    <row r="15" spans="1:23" hidden="1">
      <c r="A15" s="161">
        <v>1500</v>
      </c>
      <c r="B15" s="170">
        <v>138</v>
      </c>
      <c r="C15" s="171">
        <v>144</v>
      </c>
      <c r="D15" s="172">
        <v>150</v>
      </c>
      <c r="E15" s="171">
        <v>156</v>
      </c>
      <c r="F15" s="172">
        <v>162</v>
      </c>
      <c r="G15" s="171">
        <v>168</v>
      </c>
      <c r="H15" s="172">
        <v>174</v>
      </c>
      <c r="I15" s="171">
        <v>181</v>
      </c>
      <c r="J15" s="172">
        <v>187</v>
      </c>
      <c r="K15" s="171">
        <v>193</v>
      </c>
      <c r="L15" s="172">
        <v>199</v>
      </c>
      <c r="M15" s="171">
        <v>205</v>
      </c>
      <c r="N15" s="172">
        <v>211</v>
      </c>
      <c r="O15" s="171">
        <v>217</v>
      </c>
      <c r="P15" s="172">
        <v>223</v>
      </c>
      <c r="Q15" s="171">
        <v>230</v>
      </c>
      <c r="R15" s="172">
        <v>236</v>
      </c>
      <c r="S15" s="171">
        <v>242</v>
      </c>
      <c r="T15" s="172">
        <v>248</v>
      </c>
      <c r="U15" s="171">
        <v>254</v>
      </c>
      <c r="V15" s="172">
        <v>261</v>
      </c>
      <c r="W15" s="173">
        <v>267</v>
      </c>
    </row>
    <row r="16" spans="1:23" hidden="1">
      <c r="A16" s="161">
        <v>1600</v>
      </c>
      <c r="B16" s="166">
        <v>143</v>
      </c>
      <c r="C16" s="167">
        <v>151</v>
      </c>
      <c r="D16" s="168">
        <v>157</v>
      </c>
      <c r="E16" s="167">
        <v>163</v>
      </c>
      <c r="F16" s="168">
        <v>170</v>
      </c>
      <c r="G16" s="167">
        <v>176</v>
      </c>
      <c r="H16" s="168">
        <v>182</v>
      </c>
      <c r="I16" s="167">
        <v>189</v>
      </c>
      <c r="J16" s="168">
        <v>196</v>
      </c>
      <c r="K16" s="167">
        <v>202</v>
      </c>
      <c r="L16" s="168">
        <v>209</v>
      </c>
      <c r="M16" s="167">
        <v>215</v>
      </c>
      <c r="N16" s="168">
        <v>221</v>
      </c>
      <c r="O16" s="167">
        <v>228</v>
      </c>
      <c r="P16" s="168">
        <v>234</v>
      </c>
      <c r="Q16" s="167">
        <v>241</v>
      </c>
      <c r="R16" s="168">
        <v>248</v>
      </c>
      <c r="S16" s="167">
        <v>254</v>
      </c>
      <c r="T16" s="168">
        <v>260</v>
      </c>
      <c r="U16" s="167">
        <v>267</v>
      </c>
      <c r="V16" s="168">
        <v>273</v>
      </c>
      <c r="W16" s="169">
        <v>279</v>
      </c>
    </row>
    <row r="17" spans="1:29" hidden="1">
      <c r="A17" s="161">
        <v>1700</v>
      </c>
      <c r="B17" s="170">
        <v>149</v>
      </c>
      <c r="C17" s="171">
        <v>157</v>
      </c>
      <c r="D17" s="172">
        <v>163</v>
      </c>
      <c r="E17" s="171">
        <v>170</v>
      </c>
      <c r="F17" s="172">
        <v>178</v>
      </c>
      <c r="G17" s="171">
        <v>184</v>
      </c>
      <c r="H17" s="172">
        <v>191</v>
      </c>
      <c r="I17" s="171">
        <v>198</v>
      </c>
      <c r="J17" s="172">
        <v>204</v>
      </c>
      <c r="K17" s="171">
        <v>211</v>
      </c>
      <c r="L17" s="172">
        <v>219</v>
      </c>
      <c r="M17" s="171">
        <v>225</v>
      </c>
      <c r="N17" s="172">
        <v>231</v>
      </c>
      <c r="O17" s="171">
        <v>239</v>
      </c>
      <c r="P17" s="172">
        <v>245</v>
      </c>
      <c r="Q17" s="171">
        <v>252</v>
      </c>
      <c r="R17" s="172">
        <v>260</v>
      </c>
      <c r="S17" s="171">
        <v>266</v>
      </c>
      <c r="T17" s="172">
        <v>272</v>
      </c>
      <c r="U17" s="171">
        <v>280</v>
      </c>
      <c r="V17" s="172">
        <v>286</v>
      </c>
      <c r="W17" s="173">
        <v>293</v>
      </c>
    </row>
    <row r="18" spans="1:29" hidden="1">
      <c r="A18" s="161">
        <v>1800</v>
      </c>
      <c r="B18" s="166">
        <v>156</v>
      </c>
      <c r="C18" s="167">
        <v>163</v>
      </c>
      <c r="D18" s="168">
        <v>171</v>
      </c>
      <c r="E18" s="167">
        <v>178</v>
      </c>
      <c r="F18" s="168">
        <v>185</v>
      </c>
      <c r="G18" s="167">
        <v>192</v>
      </c>
      <c r="H18" s="168">
        <v>199</v>
      </c>
      <c r="I18" s="167">
        <v>206</v>
      </c>
      <c r="J18" s="168">
        <v>213</v>
      </c>
      <c r="K18" s="167">
        <v>221</v>
      </c>
      <c r="L18" s="168">
        <v>228</v>
      </c>
      <c r="M18" s="167">
        <v>235</v>
      </c>
      <c r="N18" s="168">
        <v>242</v>
      </c>
      <c r="O18" s="167">
        <v>249</v>
      </c>
      <c r="P18" s="168">
        <v>256</v>
      </c>
      <c r="Q18" s="167">
        <v>263</v>
      </c>
      <c r="R18" s="168">
        <v>271</v>
      </c>
      <c r="S18" s="167">
        <v>278</v>
      </c>
      <c r="T18" s="168">
        <v>285</v>
      </c>
      <c r="U18" s="167">
        <v>292</v>
      </c>
      <c r="V18" s="168">
        <v>299</v>
      </c>
      <c r="W18" s="169">
        <v>307</v>
      </c>
    </row>
    <row r="19" spans="1:29" hidden="1">
      <c r="A19" s="161">
        <v>1900</v>
      </c>
      <c r="B19" s="170">
        <v>151</v>
      </c>
      <c r="C19" s="171">
        <v>159</v>
      </c>
      <c r="D19" s="172">
        <v>166</v>
      </c>
      <c r="E19" s="171">
        <v>173</v>
      </c>
      <c r="F19" s="172">
        <v>181</v>
      </c>
      <c r="G19" s="171">
        <v>188</v>
      </c>
      <c r="H19" s="172">
        <v>196</v>
      </c>
      <c r="I19" s="171">
        <v>204</v>
      </c>
      <c r="J19" s="172">
        <v>211</v>
      </c>
      <c r="K19" s="171">
        <v>218</v>
      </c>
      <c r="L19" s="172">
        <v>226</v>
      </c>
      <c r="M19" s="171">
        <v>233</v>
      </c>
      <c r="N19" s="172">
        <v>241</v>
      </c>
      <c r="O19" s="171">
        <v>249</v>
      </c>
      <c r="P19" s="172">
        <v>256</v>
      </c>
      <c r="Q19" s="171">
        <v>263</v>
      </c>
      <c r="R19" s="172">
        <v>271</v>
      </c>
      <c r="S19" s="171">
        <v>278</v>
      </c>
      <c r="T19" s="172">
        <v>286</v>
      </c>
      <c r="U19" s="171">
        <v>294</v>
      </c>
      <c r="V19" s="172">
        <v>301</v>
      </c>
      <c r="W19" s="173">
        <v>308</v>
      </c>
    </row>
    <row r="20" spans="1:29" hidden="1">
      <c r="A20" s="161">
        <v>2000</v>
      </c>
      <c r="B20" s="166">
        <v>158</v>
      </c>
      <c r="C20" s="167">
        <v>167</v>
      </c>
      <c r="D20" s="168">
        <v>174</v>
      </c>
      <c r="E20" s="167">
        <v>182</v>
      </c>
      <c r="F20" s="168">
        <v>190</v>
      </c>
      <c r="G20" s="167">
        <v>197</v>
      </c>
      <c r="H20" s="168">
        <v>205</v>
      </c>
      <c r="I20" s="167">
        <v>214</v>
      </c>
      <c r="J20" s="168">
        <v>221</v>
      </c>
      <c r="K20" s="167">
        <v>228</v>
      </c>
      <c r="L20" s="168">
        <v>237</v>
      </c>
      <c r="M20" s="167">
        <v>244</v>
      </c>
      <c r="N20" s="168">
        <v>252</v>
      </c>
      <c r="O20" s="167">
        <v>261</v>
      </c>
      <c r="P20" s="168">
        <v>268</v>
      </c>
      <c r="Q20" s="167">
        <v>276</v>
      </c>
      <c r="R20" s="168">
        <v>284</v>
      </c>
      <c r="S20" s="167">
        <v>292</v>
      </c>
      <c r="T20" s="168">
        <v>299</v>
      </c>
      <c r="U20" s="167">
        <v>308</v>
      </c>
      <c r="V20" s="168">
        <v>315</v>
      </c>
      <c r="W20" s="169">
        <v>323</v>
      </c>
    </row>
    <row r="21" spans="1:29" hidden="1">
      <c r="A21" s="161">
        <v>2100</v>
      </c>
      <c r="B21" s="170">
        <v>164</v>
      </c>
      <c r="C21" s="171">
        <v>172</v>
      </c>
      <c r="D21" s="172">
        <v>181</v>
      </c>
      <c r="E21" s="171">
        <v>188</v>
      </c>
      <c r="F21" s="172">
        <v>197</v>
      </c>
      <c r="G21" s="171">
        <v>205</v>
      </c>
      <c r="H21" s="172">
        <v>213</v>
      </c>
      <c r="I21" s="171">
        <v>222</v>
      </c>
      <c r="J21" s="172">
        <v>230</v>
      </c>
      <c r="K21" s="171">
        <v>237</v>
      </c>
      <c r="L21" s="172">
        <v>246</v>
      </c>
      <c r="M21" s="171">
        <v>254</v>
      </c>
      <c r="N21" s="172">
        <v>262</v>
      </c>
      <c r="O21" s="171">
        <v>271</v>
      </c>
      <c r="P21" s="172">
        <v>279</v>
      </c>
      <c r="Q21" s="171">
        <v>286</v>
      </c>
      <c r="R21" s="172">
        <v>295</v>
      </c>
      <c r="S21" s="171">
        <v>303</v>
      </c>
      <c r="T21" s="172">
        <v>311</v>
      </c>
      <c r="U21" s="171">
        <v>320</v>
      </c>
      <c r="V21" s="172">
        <v>328</v>
      </c>
      <c r="W21" s="173">
        <v>336</v>
      </c>
    </row>
    <row r="22" spans="1:29" hidden="1">
      <c r="A22" s="161">
        <v>2200</v>
      </c>
      <c r="B22" s="166">
        <v>170</v>
      </c>
      <c r="C22" s="167">
        <v>179</v>
      </c>
      <c r="D22" s="168">
        <v>188</v>
      </c>
      <c r="E22" s="167">
        <v>196</v>
      </c>
      <c r="F22" s="168">
        <v>204</v>
      </c>
      <c r="G22" s="167">
        <v>213</v>
      </c>
      <c r="H22" s="168">
        <v>222</v>
      </c>
      <c r="I22" s="167">
        <v>230</v>
      </c>
      <c r="J22" s="168">
        <v>239</v>
      </c>
      <c r="K22" s="167">
        <v>247</v>
      </c>
      <c r="L22" s="168">
        <v>256</v>
      </c>
      <c r="M22" s="167">
        <v>264</v>
      </c>
      <c r="N22" s="168">
        <v>273</v>
      </c>
      <c r="O22" s="167">
        <v>281</v>
      </c>
      <c r="P22" s="168">
        <v>290</v>
      </c>
      <c r="Q22" s="167">
        <v>298</v>
      </c>
      <c r="R22" s="168">
        <v>307</v>
      </c>
      <c r="S22" s="167">
        <v>316</v>
      </c>
      <c r="T22" s="168">
        <v>324</v>
      </c>
      <c r="U22" s="167">
        <v>333</v>
      </c>
      <c r="V22" s="168">
        <v>341</v>
      </c>
      <c r="W22" s="169">
        <v>349</v>
      </c>
    </row>
    <row r="23" spans="1:29" hidden="1">
      <c r="A23" s="161">
        <v>2300</v>
      </c>
      <c r="B23" s="170">
        <v>176</v>
      </c>
      <c r="C23" s="171">
        <v>186</v>
      </c>
      <c r="D23" s="172">
        <v>194</v>
      </c>
      <c r="E23" s="171">
        <v>203</v>
      </c>
      <c r="F23" s="172">
        <v>212</v>
      </c>
      <c r="G23" s="171">
        <v>221</v>
      </c>
      <c r="H23" s="172">
        <v>229</v>
      </c>
      <c r="I23" s="171">
        <v>239</v>
      </c>
      <c r="J23" s="172">
        <v>248</v>
      </c>
      <c r="K23" s="171">
        <v>256</v>
      </c>
      <c r="L23" s="172">
        <v>266</v>
      </c>
      <c r="M23" s="171">
        <v>274</v>
      </c>
      <c r="N23" s="172">
        <v>283</v>
      </c>
      <c r="O23" s="171">
        <v>292</v>
      </c>
      <c r="P23" s="172">
        <v>301</v>
      </c>
      <c r="Q23" s="171">
        <v>309</v>
      </c>
      <c r="R23" s="172">
        <v>319</v>
      </c>
      <c r="S23" s="171">
        <v>327</v>
      </c>
      <c r="T23" s="172">
        <v>336</v>
      </c>
      <c r="U23" s="171">
        <v>346</v>
      </c>
      <c r="V23" s="172">
        <v>354</v>
      </c>
      <c r="W23" s="173">
        <v>362</v>
      </c>
    </row>
    <row r="24" spans="1:29" hidden="1">
      <c r="A24" s="161">
        <v>2400</v>
      </c>
      <c r="B24" s="166">
        <v>182</v>
      </c>
      <c r="C24" s="167">
        <v>193</v>
      </c>
      <c r="D24" s="168">
        <v>201</v>
      </c>
      <c r="E24" s="167">
        <v>210</v>
      </c>
      <c r="F24" s="168">
        <v>220</v>
      </c>
      <c r="G24" s="167">
        <v>229</v>
      </c>
      <c r="H24" s="168">
        <v>237</v>
      </c>
      <c r="I24" s="167">
        <v>248</v>
      </c>
      <c r="J24" s="168">
        <v>256</v>
      </c>
      <c r="K24" s="167">
        <v>265</v>
      </c>
      <c r="L24" s="168">
        <v>275</v>
      </c>
      <c r="M24" s="167">
        <v>284</v>
      </c>
      <c r="N24" s="168">
        <v>293</v>
      </c>
      <c r="O24" s="167">
        <v>303</v>
      </c>
      <c r="P24" s="168">
        <v>312</v>
      </c>
      <c r="Q24" s="167">
        <v>320</v>
      </c>
      <c r="R24" s="168">
        <v>331</v>
      </c>
      <c r="S24" s="167">
        <v>339</v>
      </c>
      <c r="T24" s="168">
        <v>348</v>
      </c>
      <c r="U24" s="167">
        <v>358</v>
      </c>
      <c r="V24" s="168">
        <v>367</v>
      </c>
      <c r="W24" s="169">
        <v>375</v>
      </c>
    </row>
    <row r="25" spans="1:29" hidden="1">
      <c r="A25" s="161">
        <v>2500</v>
      </c>
      <c r="B25" s="170">
        <v>189</v>
      </c>
      <c r="C25" s="171">
        <v>199</v>
      </c>
      <c r="D25" s="172">
        <v>208</v>
      </c>
      <c r="E25" s="171">
        <v>217</v>
      </c>
      <c r="F25" s="172">
        <v>227</v>
      </c>
      <c r="G25" s="171">
        <v>237</v>
      </c>
      <c r="H25" s="172">
        <v>246</v>
      </c>
      <c r="I25" s="171">
        <v>256</v>
      </c>
      <c r="J25" s="172">
        <v>266</v>
      </c>
      <c r="K25" s="171">
        <v>275</v>
      </c>
      <c r="L25" s="172">
        <v>285</v>
      </c>
      <c r="M25" s="171">
        <v>294</v>
      </c>
      <c r="N25" s="172">
        <v>303</v>
      </c>
      <c r="O25" s="171">
        <v>313</v>
      </c>
      <c r="P25" s="172">
        <v>323</v>
      </c>
      <c r="Q25" s="171">
        <v>332</v>
      </c>
      <c r="R25" s="172">
        <v>342</v>
      </c>
      <c r="S25" s="171">
        <v>352</v>
      </c>
      <c r="T25" s="172">
        <v>361</v>
      </c>
      <c r="U25" s="171">
        <v>371</v>
      </c>
      <c r="V25" s="172">
        <v>380</v>
      </c>
      <c r="W25" s="173">
        <v>389</v>
      </c>
    </row>
    <row r="26" spans="1:29" ht="15.75">
      <c r="A26" s="174"/>
    </row>
    <row r="27" spans="1:29" ht="28.35" customHeight="1">
      <c r="A27" s="142" t="s">
        <v>140</v>
      </c>
      <c r="B27" s="175">
        <v>900</v>
      </c>
      <c r="C27" s="175">
        <v>1000</v>
      </c>
      <c r="D27" s="175">
        <v>1100</v>
      </c>
      <c r="E27" s="175">
        <v>1200</v>
      </c>
      <c r="F27" s="175">
        <v>1300</v>
      </c>
      <c r="G27" s="175">
        <v>1400</v>
      </c>
      <c r="H27" s="175">
        <v>1500</v>
      </c>
      <c r="I27" s="175">
        <v>1600</v>
      </c>
      <c r="J27" s="175">
        <v>1700</v>
      </c>
      <c r="K27" s="175">
        <v>1800</v>
      </c>
      <c r="L27" s="175">
        <v>1900</v>
      </c>
      <c r="M27" s="175">
        <v>2000</v>
      </c>
      <c r="N27" s="175">
        <v>2100</v>
      </c>
      <c r="O27" s="175">
        <v>2200</v>
      </c>
      <c r="P27" s="175">
        <v>2300</v>
      </c>
      <c r="Q27" s="175">
        <v>2400</v>
      </c>
      <c r="R27" s="175">
        <v>2500</v>
      </c>
      <c r="S27" s="175">
        <v>2600</v>
      </c>
      <c r="T27" s="175">
        <v>2700</v>
      </c>
      <c r="U27" s="175">
        <v>2800</v>
      </c>
      <c r="V27" s="175">
        <v>2900</v>
      </c>
      <c r="W27" s="175">
        <v>3000</v>
      </c>
      <c r="Y27" s="116" t="s">
        <v>141</v>
      </c>
    </row>
    <row r="28" spans="1:29" ht="24.95" customHeight="1">
      <c r="A28" s="117" t="s">
        <v>142</v>
      </c>
      <c r="B28" s="312" t="s">
        <v>143</v>
      </c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2"/>
      <c r="T28" s="312"/>
      <c r="U28" s="312"/>
      <c r="V28" s="312"/>
      <c r="W28" s="312"/>
      <c r="AA28" s="313"/>
      <c r="AB28" s="313"/>
      <c r="AC28" s="313"/>
    </row>
    <row r="29" spans="1:29">
      <c r="A29" s="176">
        <v>500</v>
      </c>
      <c r="B29" s="177">
        <f>(B5-(B5*NASTAVENIE!$D$8/100))*(1+(NASTAVENIE!$D$9/100))*NASTAVENIE!$D$10</f>
        <v>61.379999999999995</v>
      </c>
      <c r="C29" s="177">
        <f>(C5-(C5*NASTAVENIE!$D$8/100))*(1+(NASTAVENIE!$D$9/100))*NASTAVENIE!$D$10</f>
        <v>62.04</v>
      </c>
      <c r="D29" s="177">
        <f>(D5-(D5*NASTAVENIE!$D$8/100))*(1+(NASTAVENIE!$D$9/100))*NASTAVENIE!$D$10</f>
        <v>62.699999999999996</v>
      </c>
      <c r="E29" s="177">
        <f>(E5-(E5*NASTAVENIE!$D$8/100))*(1+(NASTAVENIE!$D$9/100))*NASTAVENIE!$D$10</f>
        <v>64.02</v>
      </c>
      <c r="F29" s="177">
        <f>(F5-(F5*NASTAVENIE!$D$8/100))*(1+(NASTAVENIE!$D$9/100))*NASTAVENIE!$D$10</f>
        <v>64.679999999999993</v>
      </c>
      <c r="G29" s="177">
        <f>(G5-(G5*NASTAVENIE!$D$8/100))*(1+(NASTAVENIE!$D$9/100))*NASTAVENIE!$D$10</f>
        <v>65.34</v>
      </c>
      <c r="H29" s="177">
        <f>(H5-(H5*NASTAVENIE!$D$8/100))*(1+(NASTAVENIE!$D$9/100))*NASTAVENIE!$D$10</f>
        <v>66.66</v>
      </c>
      <c r="I29" s="177">
        <f>(I5-(I5*NASTAVENIE!$D$8/100))*(1+(NASTAVENIE!$D$9/100))*NASTAVENIE!$D$10</f>
        <v>67.319999999999993</v>
      </c>
      <c r="J29" s="177">
        <f>(J5-(J5*NASTAVENIE!$D$8/100))*(1+(NASTAVENIE!$D$9/100))*NASTAVENIE!$D$10</f>
        <v>67.97999999999999</v>
      </c>
      <c r="K29" s="177">
        <f>(K5-(K5*NASTAVENIE!$D$8/100))*(1+(NASTAVENIE!$D$9/100))*NASTAVENIE!$D$10</f>
        <v>69.3</v>
      </c>
      <c r="L29" s="177">
        <f>(L5-(L5*NASTAVENIE!$D$8/100))*(1+(NASTAVENIE!$D$9/100))*NASTAVENIE!$D$10</f>
        <v>69.959999999999994</v>
      </c>
      <c r="M29" s="177">
        <f>(M5-(M5*NASTAVENIE!$D$8/100))*(1+(NASTAVENIE!$D$9/100))*NASTAVENIE!$D$10</f>
        <v>71.28</v>
      </c>
      <c r="N29" s="177">
        <f>(N5-(N5*NASTAVENIE!$D$8/100))*(1+(NASTAVENIE!$D$9/100))*NASTAVENIE!$D$10</f>
        <v>72.599999999999994</v>
      </c>
      <c r="O29" s="177">
        <f>(O5-(O5*NASTAVENIE!$D$8/100))*(1+(NASTAVENIE!$D$9/100))*NASTAVENIE!$D$10</f>
        <v>74.58</v>
      </c>
      <c r="P29" s="177">
        <f>(P5-(P5*NASTAVENIE!$D$8/100))*(1+(NASTAVENIE!$D$9/100))*NASTAVENIE!$D$10</f>
        <v>75.899999999999991</v>
      </c>
      <c r="Q29" s="177">
        <f>(Q5-(Q5*NASTAVENIE!$D$8/100))*(1+(NASTAVENIE!$D$9/100))*NASTAVENIE!$D$10</f>
        <v>77.88000000000001</v>
      </c>
      <c r="R29" s="177">
        <f>(R5-(R5*NASTAVENIE!$D$8/100))*(1+(NASTAVENIE!$D$9/100))*NASTAVENIE!$D$10</f>
        <v>79.86</v>
      </c>
      <c r="S29" s="177">
        <f>(S5-(S5*NASTAVENIE!$D$8/100))*(1+(NASTAVENIE!$D$9/100))*NASTAVENIE!$D$10</f>
        <v>81.84</v>
      </c>
      <c r="T29" s="177">
        <f>(T5-(T5*NASTAVENIE!$D$8/100))*(1+(NASTAVENIE!$D$9/100))*NASTAVENIE!$D$10</f>
        <v>83.82</v>
      </c>
      <c r="U29" s="177">
        <f>(U5-(U5*NASTAVENIE!$D$8/100))*(1+(NASTAVENIE!$D$9/100))*NASTAVENIE!$D$10</f>
        <v>85.14</v>
      </c>
      <c r="V29" s="177">
        <f>(V5-(V5*NASTAVENIE!$D$8/100))*(1+(NASTAVENIE!$D$9/100))*NASTAVENIE!$D$10</f>
        <v>87.11999999999999</v>
      </c>
      <c r="W29" s="177">
        <f>(W5-(W5*NASTAVENIE!$D$8/100))*(1+(NASTAVENIE!$D$9/100))*NASTAVENIE!$D$10</f>
        <v>89.1</v>
      </c>
      <c r="AA29" s="178"/>
      <c r="AB29" s="178"/>
      <c r="AC29" s="122"/>
    </row>
    <row r="30" spans="1:29">
      <c r="A30" s="176">
        <v>600</v>
      </c>
      <c r="B30" s="177">
        <f>(B6-(B6*NASTAVENIE!$D$8/100))*(1+(NASTAVENIE!$D$9/100))*NASTAVENIE!$D$10</f>
        <v>63.359999999999992</v>
      </c>
      <c r="C30" s="177">
        <f>(C6-(C6*NASTAVENIE!$D$8/100))*(1+(NASTAVENIE!$D$9/100))*NASTAVENIE!$D$10</f>
        <v>64.02</v>
      </c>
      <c r="D30" s="177">
        <f>(D6-(D6*NASTAVENIE!$D$8/100))*(1+(NASTAVENIE!$D$9/100))*NASTAVENIE!$D$10</f>
        <v>65.34</v>
      </c>
      <c r="E30" s="177">
        <f>(E6-(E6*NASTAVENIE!$D$8/100))*(1+(NASTAVENIE!$D$9/100))*NASTAVENIE!$D$10</f>
        <v>66</v>
      </c>
      <c r="F30" s="177">
        <f>(F6-(F6*NASTAVENIE!$D$8/100))*(1+(NASTAVENIE!$D$9/100))*NASTAVENIE!$D$10</f>
        <v>66.66</v>
      </c>
      <c r="G30" s="177">
        <f>(G6-(G6*NASTAVENIE!$D$8/100))*(1+(NASTAVENIE!$D$9/100))*NASTAVENIE!$D$10</f>
        <v>67.97999999999999</v>
      </c>
      <c r="H30" s="177">
        <f>(H6-(H6*NASTAVENIE!$D$8/100))*(1+(NASTAVENIE!$D$9/100))*NASTAVENIE!$D$10</f>
        <v>68.64</v>
      </c>
      <c r="I30" s="177">
        <f>(I6-(I6*NASTAVENIE!$D$8/100))*(1+(NASTAVENIE!$D$9/100))*NASTAVENIE!$D$10</f>
        <v>69.959999999999994</v>
      </c>
      <c r="J30" s="177">
        <f>(J6-(J6*NASTAVENIE!$D$8/100))*(1+(NASTAVENIE!$D$9/100))*NASTAVENIE!$D$10</f>
        <v>71.28</v>
      </c>
      <c r="K30" s="177">
        <f>(K6-(K6*NASTAVENIE!$D$8/100))*(1+(NASTAVENIE!$D$9/100))*NASTAVENIE!$D$10</f>
        <v>73.259999999999991</v>
      </c>
      <c r="L30" s="177">
        <f>(L6-(L6*NASTAVENIE!$D$8/100))*(1+(NASTAVENIE!$D$9/100))*NASTAVENIE!$D$10</f>
        <v>75.239999999999995</v>
      </c>
      <c r="M30" s="177">
        <f>(M6-(M6*NASTAVENIE!$D$8/100))*(1+(NASTAVENIE!$D$9/100))*NASTAVENIE!$D$10</f>
        <v>77.219999999999985</v>
      </c>
      <c r="N30" s="177">
        <f>(N6-(N6*NASTAVENIE!$D$8/100))*(1+(NASTAVENIE!$D$9/100))*NASTAVENIE!$D$10</f>
        <v>79.2</v>
      </c>
      <c r="O30" s="177">
        <f>(O6-(O6*NASTAVENIE!$D$8/100))*(1+(NASTAVENIE!$D$9/100))*NASTAVENIE!$D$10</f>
        <v>81.180000000000007</v>
      </c>
      <c r="P30" s="177">
        <f>(P6-(P6*NASTAVENIE!$D$8/100))*(1+(NASTAVENIE!$D$9/100))*NASTAVENIE!$D$10</f>
        <v>83.16</v>
      </c>
      <c r="Q30" s="177">
        <f>(Q6-(Q6*NASTAVENIE!$D$8/100))*(1+(NASTAVENIE!$D$9/100))*NASTAVENIE!$D$10</f>
        <v>85.14</v>
      </c>
      <c r="R30" s="177">
        <f>(R6-(R6*NASTAVENIE!$D$8/100))*(1+(NASTAVENIE!$D$9/100))*NASTAVENIE!$D$10</f>
        <v>87.78</v>
      </c>
      <c r="S30" s="177">
        <f>(S6-(S6*NASTAVENIE!$D$8/100))*(1+(NASTAVENIE!$D$9/100))*NASTAVENIE!$D$10</f>
        <v>89.1</v>
      </c>
      <c r="T30" s="177">
        <f>(T6-(T6*NASTAVENIE!$D$8/100))*(1+(NASTAVENIE!$D$9/100))*NASTAVENIE!$D$10</f>
        <v>91.08</v>
      </c>
      <c r="U30" s="177">
        <f>(U6-(U6*NASTAVENIE!$D$8/100))*(1+(NASTAVENIE!$D$9/100))*NASTAVENIE!$D$10</f>
        <v>93.719999999999985</v>
      </c>
      <c r="V30" s="177">
        <f>(V6-(V6*NASTAVENIE!$D$8/100))*(1+(NASTAVENIE!$D$9/100))*NASTAVENIE!$D$10</f>
        <v>95.04</v>
      </c>
      <c r="W30" s="177">
        <f>(W6-(W6*NASTAVENIE!$D$8/100))*(1+(NASTAVENIE!$D$9/100))*NASTAVENIE!$D$10</f>
        <v>97.02</v>
      </c>
      <c r="AA30" s="122"/>
      <c r="AB30" s="122"/>
      <c r="AC30" s="122"/>
    </row>
    <row r="31" spans="1:29">
      <c r="A31" s="176">
        <v>700</v>
      </c>
      <c r="B31" s="177">
        <f>(B7-(B7*NASTAVENIE!$D$8/100))*(1+(NASTAVENIE!$D$9/100))*NASTAVENIE!$D$10</f>
        <v>65.34</v>
      </c>
      <c r="C31" s="177">
        <f>(C7-(C7*NASTAVENIE!$D$8/100))*(1+(NASTAVENIE!$D$9/100))*NASTAVENIE!$D$10</f>
        <v>66.66</v>
      </c>
      <c r="D31" s="177">
        <f>(D7-(D7*NASTAVENIE!$D$8/100))*(1+(NASTAVENIE!$D$9/100))*NASTAVENIE!$D$10</f>
        <v>67.319999999999993</v>
      </c>
      <c r="E31" s="177">
        <f>(E7-(E7*NASTAVENIE!$D$8/100))*(1+(NASTAVENIE!$D$9/100))*NASTAVENIE!$D$10</f>
        <v>68.64</v>
      </c>
      <c r="F31" s="177">
        <f>(F7-(F7*NASTAVENIE!$D$8/100))*(1+(NASTAVENIE!$D$9/100))*NASTAVENIE!$D$10</f>
        <v>69.3</v>
      </c>
      <c r="G31" s="177">
        <f>(G7-(G7*NASTAVENIE!$D$8/100))*(1+(NASTAVENIE!$D$9/100))*NASTAVENIE!$D$10</f>
        <v>70.62</v>
      </c>
      <c r="H31" s="177">
        <f>(H7-(H7*NASTAVENIE!$D$8/100))*(1+(NASTAVENIE!$D$9/100))*NASTAVENIE!$D$10</f>
        <v>71.94</v>
      </c>
      <c r="I31" s="177">
        <f>(I7-(I7*NASTAVENIE!$D$8/100))*(1+(NASTAVENIE!$D$9/100))*NASTAVENIE!$D$10</f>
        <v>74.58</v>
      </c>
      <c r="J31" s="177">
        <f>(J7-(J7*NASTAVENIE!$D$8/100))*(1+(NASTAVENIE!$D$9/100))*NASTAVENIE!$D$10</f>
        <v>76.559999999999988</v>
      </c>
      <c r="K31" s="177">
        <f>(K7-(K7*NASTAVENIE!$D$8/100))*(1+(NASTAVENIE!$D$9/100))*NASTAVENIE!$D$10</f>
        <v>79.2</v>
      </c>
      <c r="L31" s="177">
        <f>(L7-(L7*NASTAVENIE!$D$8/100))*(1+(NASTAVENIE!$D$9/100))*NASTAVENIE!$D$10</f>
        <v>81.84</v>
      </c>
      <c r="M31" s="177">
        <f>(M7-(M7*NASTAVENIE!$D$8/100))*(1+(NASTAVENIE!$D$9/100))*NASTAVENIE!$D$10</f>
        <v>83.82</v>
      </c>
      <c r="N31" s="177">
        <f>(N7-(N7*NASTAVENIE!$D$8/100))*(1+(NASTAVENIE!$D$9/100))*NASTAVENIE!$D$10</f>
        <v>85.8</v>
      </c>
      <c r="O31" s="177">
        <f>(O7-(O7*NASTAVENIE!$D$8/100))*(1+(NASTAVENIE!$D$9/100))*NASTAVENIE!$D$10</f>
        <v>88.44</v>
      </c>
      <c r="P31" s="177">
        <f>(P7-(P7*NASTAVENIE!$D$8/100))*(1+(NASTAVENIE!$D$9/100))*NASTAVENIE!$D$10</f>
        <v>90.419999999999987</v>
      </c>
      <c r="Q31" s="177">
        <f>(Q7-(Q7*NASTAVENIE!$D$8/100))*(1+(NASTAVENIE!$D$9/100))*NASTAVENIE!$D$10</f>
        <v>92.399999999999991</v>
      </c>
      <c r="R31" s="177">
        <f>(R7-(R7*NASTAVENIE!$D$8/100))*(1+(NASTAVENIE!$D$9/100))*NASTAVENIE!$D$10</f>
        <v>95.04</v>
      </c>
      <c r="S31" s="177">
        <f>(S7-(S7*NASTAVENIE!$D$8/100))*(1+(NASTAVENIE!$D$9/100))*NASTAVENIE!$D$10</f>
        <v>97.02</v>
      </c>
      <c r="T31" s="177">
        <f>(T7-(T7*NASTAVENIE!$D$8/100))*(1+(NASTAVENIE!$D$9/100))*NASTAVENIE!$D$10</f>
        <v>99.66</v>
      </c>
      <c r="U31" s="177">
        <f>(U7-(U7*NASTAVENIE!$D$8/100))*(1+(NASTAVENIE!$D$9/100))*NASTAVENIE!$D$10</f>
        <v>101.64</v>
      </c>
      <c r="V31" s="177">
        <f>(V7-(V7*NASTAVENIE!$D$8/100))*(1+(NASTAVENIE!$D$9/100))*NASTAVENIE!$D$10</f>
        <v>103.61999999999999</v>
      </c>
      <c r="W31" s="177">
        <f>(W7-(W7*NASTAVENIE!$D$8/100))*(1+(NASTAVENIE!$D$9/100))*NASTAVENIE!$D$10</f>
        <v>106.25999999999999</v>
      </c>
      <c r="AA31" s="122"/>
      <c r="AB31" s="122"/>
      <c r="AC31" s="122"/>
    </row>
    <row r="32" spans="1:29">
      <c r="A32" s="176">
        <v>800</v>
      </c>
      <c r="B32" s="177">
        <f>(B8-(B8*NASTAVENIE!$D$8/100))*(1+(NASTAVENIE!$D$9/100))*NASTAVENIE!$D$10</f>
        <v>67.97999999999999</v>
      </c>
      <c r="C32" s="177">
        <f>(C8-(C8*NASTAVENIE!$D$8/100))*(1+(NASTAVENIE!$D$9/100))*NASTAVENIE!$D$10</f>
        <v>68.64</v>
      </c>
      <c r="D32" s="177">
        <f>(D8-(D8*NASTAVENIE!$D$8/100))*(1+(NASTAVENIE!$D$9/100))*NASTAVENIE!$D$10</f>
        <v>69.959999999999994</v>
      </c>
      <c r="E32" s="177">
        <f>(E8-(E8*NASTAVENIE!$D$8/100))*(1+(NASTAVENIE!$D$9/100))*NASTAVENIE!$D$10</f>
        <v>70.62</v>
      </c>
      <c r="F32" s="177">
        <f>(F8-(F8*NASTAVENIE!$D$8/100))*(1+(NASTAVENIE!$D$9/100))*NASTAVENIE!$D$10</f>
        <v>72.599999999999994</v>
      </c>
      <c r="G32" s="177">
        <f>(G8-(G8*NASTAVENIE!$D$8/100))*(1+(NASTAVENIE!$D$9/100))*NASTAVENIE!$D$10</f>
        <v>75.239999999999995</v>
      </c>
      <c r="H32" s="177">
        <f>(H8-(H8*NASTAVENIE!$D$8/100))*(1+(NASTAVENIE!$D$9/100))*NASTAVENIE!$D$10</f>
        <v>77.88000000000001</v>
      </c>
      <c r="I32" s="177">
        <f>(I8-(I8*NASTAVENIE!$D$8/100))*(1+(NASTAVENIE!$D$9/100))*NASTAVENIE!$D$10</f>
        <v>79.86</v>
      </c>
      <c r="J32" s="177">
        <f>(J8-(J8*NASTAVENIE!$D$8/100))*(1+(NASTAVENIE!$D$9/100))*NASTAVENIE!$D$10</f>
        <v>82.5</v>
      </c>
      <c r="K32" s="177">
        <f>(K8-(K8*NASTAVENIE!$D$8/100))*(1+(NASTAVENIE!$D$9/100))*NASTAVENIE!$D$10</f>
        <v>85.14</v>
      </c>
      <c r="L32" s="177">
        <f>(L8-(L8*NASTAVENIE!$D$8/100))*(1+(NASTAVENIE!$D$9/100))*NASTAVENIE!$D$10</f>
        <v>87.78</v>
      </c>
      <c r="M32" s="177">
        <f>(M8-(M8*NASTAVENIE!$D$8/100))*(1+(NASTAVENIE!$D$9/100))*NASTAVENIE!$D$10</f>
        <v>89.759999999999991</v>
      </c>
      <c r="N32" s="177">
        <f>(N8-(N8*NASTAVENIE!$D$8/100))*(1+(NASTAVENIE!$D$9/100))*NASTAVENIE!$D$10</f>
        <v>93.059999999999988</v>
      </c>
      <c r="O32" s="177">
        <f>(O8-(O8*NASTAVENIE!$D$8/100))*(1+(NASTAVENIE!$D$9/100))*NASTAVENIE!$D$10</f>
        <v>95.04</v>
      </c>
      <c r="P32" s="177">
        <f>(P8-(P8*NASTAVENIE!$D$8/100))*(1+(NASTAVENIE!$D$9/100))*NASTAVENIE!$D$10</f>
        <v>97.68</v>
      </c>
      <c r="Q32" s="177">
        <f>(Q8-(Q8*NASTAVENIE!$D$8/100))*(1+(NASTAVENIE!$D$9/100))*NASTAVENIE!$D$10</f>
        <v>100.32</v>
      </c>
      <c r="R32" s="177">
        <f>(R8-(R8*NASTAVENIE!$D$8/100))*(1+(NASTAVENIE!$D$9/100))*NASTAVENIE!$D$10</f>
        <v>102.96</v>
      </c>
      <c r="S32" s="177">
        <f>(S8-(S8*NASTAVENIE!$D$8/100))*(1+(NASTAVENIE!$D$9/100))*NASTAVENIE!$D$10</f>
        <v>104.94</v>
      </c>
      <c r="T32" s="177">
        <f>(T8-(T8*NASTAVENIE!$D$8/100))*(1+(NASTAVENIE!$D$9/100))*NASTAVENIE!$D$10</f>
        <v>107.58</v>
      </c>
      <c r="U32" s="177">
        <f>(U8-(U8*NASTAVENIE!$D$8/100))*(1+(NASTAVENIE!$D$9/100))*NASTAVENIE!$D$10</f>
        <v>110.21999999999998</v>
      </c>
      <c r="V32" s="177">
        <f>(V8-(V8*NASTAVENIE!$D$8/100))*(1+(NASTAVENIE!$D$9/100))*NASTAVENIE!$D$10</f>
        <v>112.2</v>
      </c>
      <c r="W32" s="177">
        <f>(W8-(W8*NASTAVENIE!$D$8/100))*(1+(NASTAVENIE!$D$9/100))*NASTAVENIE!$D$10</f>
        <v>114.84</v>
      </c>
    </row>
    <row r="33" spans="1:23">
      <c r="A33" s="176">
        <v>900</v>
      </c>
      <c r="B33" s="177">
        <f>(B9-(B9*NASTAVENIE!$D$8/100))*(1+(NASTAVENIE!$D$9/100))*NASTAVENIE!$D$10</f>
        <v>70.62</v>
      </c>
      <c r="C33" s="177">
        <f>(C9-(C9*NASTAVENIE!$D$8/100))*(1+(NASTAVENIE!$D$9/100))*NASTAVENIE!$D$10</f>
        <v>71.28</v>
      </c>
      <c r="D33" s="177">
        <f>(D9-(D9*NASTAVENIE!$D$8/100))*(1+(NASTAVENIE!$D$9/100))*NASTAVENIE!$D$10</f>
        <v>73.259999999999991</v>
      </c>
      <c r="E33" s="177">
        <f>(E9-(E9*NASTAVENIE!$D$8/100))*(1+(NASTAVENIE!$D$9/100))*NASTAVENIE!$D$10</f>
        <v>75.239999999999995</v>
      </c>
      <c r="F33" s="177">
        <f>(F9-(F9*NASTAVENIE!$D$8/100))*(1+(NASTAVENIE!$D$9/100))*NASTAVENIE!$D$10</f>
        <v>77.88000000000001</v>
      </c>
      <c r="G33" s="177">
        <f>(G9-(G9*NASTAVENIE!$D$8/100))*(1+(NASTAVENIE!$D$9/100))*NASTAVENIE!$D$10</f>
        <v>80.52</v>
      </c>
      <c r="H33" s="177">
        <f>(H9-(H9*NASTAVENIE!$D$8/100))*(1+(NASTAVENIE!$D$9/100))*NASTAVENIE!$D$10</f>
        <v>83.16</v>
      </c>
      <c r="I33" s="177">
        <f>(I9-(I9*NASTAVENIE!$D$8/100))*(1+(NASTAVENIE!$D$9/100))*NASTAVENIE!$D$10</f>
        <v>85.8</v>
      </c>
      <c r="J33" s="177">
        <f>(J9-(J9*NASTAVENIE!$D$8/100))*(1+(NASTAVENIE!$D$9/100))*NASTAVENIE!$D$10</f>
        <v>88.44</v>
      </c>
      <c r="K33" s="177">
        <f>(K9-(K9*NASTAVENIE!$D$8/100))*(1+(NASTAVENIE!$D$9/100))*NASTAVENIE!$D$10</f>
        <v>91.08</v>
      </c>
      <c r="L33" s="177">
        <f>(L9-(L9*NASTAVENIE!$D$8/100))*(1+(NASTAVENIE!$D$9/100))*NASTAVENIE!$D$10</f>
        <v>94.38000000000001</v>
      </c>
      <c r="M33" s="177">
        <f>(M9-(M9*NASTAVENIE!$D$8/100))*(1+(NASTAVENIE!$D$9/100))*NASTAVENIE!$D$10</f>
        <v>97.02</v>
      </c>
      <c r="N33" s="177">
        <f>(N9-(N9*NASTAVENIE!$D$8/100))*(1+(NASTAVENIE!$D$9/100))*NASTAVENIE!$D$10</f>
        <v>99.66</v>
      </c>
      <c r="O33" s="177">
        <f>(O9-(O9*NASTAVENIE!$D$8/100))*(1+(NASTAVENIE!$D$9/100))*NASTAVENIE!$D$10</f>
        <v>102.3</v>
      </c>
      <c r="P33" s="177">
        <f>(P9-(P9*NASTAVENIE!$D$8/100))*(1+(NASTAVENIE!$D$9/100))*NASTAVENIE!$D$10</f>
        <v>104.94</v>
      </c>
      <c r="Q33" s="177">
        <f>(Q9-(Q9*NASTAVENIE!$D$8/100))*(1+(NASTAVENIE!$D$9/100))*NASTAVENIE!$D$10</f>
        <v>107.58</v>
      </c>
      <c r="R33" s="177">
        <f>(R9-(R9*NASTAVENIE!$D$8/100))*(1+(NASTAVENIE!$D$9/100))*NASTAVENIE!$D$10</f>
        <v>110.21999999999998</v>
      </c>
      <c r="S33" s="177">
        <f>(S9-(S9*NASTAVENIE!$D$8/100))*(1+(NASTAVENIE!$D$9/100))*NASTAVENIE!$D$10</f>
        <v>112.86</v>
      </c>
      <c r="T33" s="177">
        <f>(T9-(T9*NASTAVENIE!$D$8/100))*(1+(NASTAVENIE!$D$9/100))*NASTAVENIE!$D$10</f>
        <v>115.5</v>
      </c>
      <c r="U33" s="177">
        <f>(U9-(U9*NASTAVENIE!$D$8/100))*(1+(NASTAVENIE!$D$9/100))*NASTAVENIE!$D$10</f>
        <v>118.8</v>
      </c>
      <c r="V33" s="177">
        <f>(V9-(V9*NASTAVENIE!$D$8/100))*(1+(NASTAVENIE!$D$9/100))*NASTAVENIE!$D$10</f>
        <v>120.78</v>
      </c>
      <c r="W33" s="177">
        <f>(W9-(W9*NASTAVENIE!$D$8/100))*(1+(NASTAVENIE!$D$9/100))*NASTAVENIE!$D$10</f>
        <v>123.41999999999999</v>
      </c>
    </row>
    <row r="34" spans="1:23">
      <c r="A34" s="176">
        <v>1000</v>
      </c>
      <c r="B34" s="177">
        <f>(B10-(B10*NASTAVENIE!$D$8/100))*(1+(NASTAVENIE!$D$9/100))*NASTAVENIE!$D$10</f>
        <v>73.259999999999991</v>
      </c>
      <c r="C34" s="177">
        <f>(C10-(C10*NASTAVENIE!$D$8/100))*(1+(NASTAVENIE!$D$9/100))*NASTAVENIE!$D$10</f>
        <v>74.58</v>
      </c>
      <c r="D34" s="177">
        <f>(D10-(D10*NASTAVENIE!$D$8/100))*(1+(NASTAVENIE!$D$9/100))*NASTAVENIE!$D$10</f>
        <v>76.559999999999988</v>
      </c>
      <c r="E34" s="177">
        <f>(E10-(E10*NASTAVENIE!$D$8/100))*(1+(NASTAVENIE!$D$9/100))*NASTAVENIE!$D$10</f>
        <v>79.86</v>
      </c>
      <c r="F34" s="177">
        <f>(F10-(F10*NASTAVENIE!$D$8/100))*(1+(NASTAVENIE!$D$9/100))*NASTAVENIE!$D$10</f>
        <v>83.16</v>
      </c>
      <c r="G34" s="177">
        <f>(G10-(G10*NASTAVENIE!$D$8/100))*(1+(NASTAVENIE!$D$9/100))*NASTAVENIE!$D$10</f>
        <v>85.14</v>
      </c>
      <c r="H34" s="177">
        <f>(H10-(H10*NASTAVENIE!$D$8/100))*(1+(NASTAVENIE!$D$9/100))*NASTAVENIE!$D$10</f>
        <v>88.44</v>
      </c>
      <c r="I34" s="177">
        <f>(I10-(I10*NASTAVENIE!$D$8/100))*(1+(NASTAVENIE!$D$9/100))*NASTAVENIE!$D$10</f>
        <v>91.74</v>
      </c>
      <c r="J34" s="177">
        <f>(J10-(J10*NASTAVENIE!$D$8/100))*(1+(NASTAVENIE!$D$9/100))*NASTAVENIE!$D$10</f>
        <v>94.38000000000001</v>
      </c>
      <c r="K34" s="177">
        <f>(K10-(K10*NASTAVENIE!$D$8/100))*(1+(NASTAVENIE!$D$9/100))*NASTAVENIE!$D$10</f>
        <v>97.02</v>
      </c>
      <c r="L34" s="177">
        <f>(L10-(L10*NASTAVENIE!$D$8/100))*(1+(NASTAVENIE!$D$9/100))*NASTAVENIE!$D$10</f>
        <v>100.32</v>
      </c>
      <c r="M34" s="177">
        <f>(M10-(M10*NASTAVENIE!$D$8/100))*(1+(NASTAVENIE!$D$9/100))*NASTAVENIE!$D$10</f>
        <v>102.96</v>
      </c>
      <c r="N34" s="177">
        <f>(N10-(N10*NASTAVENIE!$D$8/100))*(1+(NASTAVENIE!$D$9/100))*NASTAVENIE!$D$10</f>
        <v>106.25999999999999</v>
      </c>
      <c r="O34" s="177">
        <f>(O10-(O10*NASTAVENIE!$D$8/100))*(1+(NASTAVENIE!$D$9/100))*NASTAVENIE!$D$10</f>
        <v>109.55999999999999</v>
      </c>
      <c r="P34" s="177">
        <f>(P10-(P10*NASTAVENIE!$D$8/100))*(1+(NASTAVENIE!$D$9/100))*NASTAVENIE!$D$10</f>
        <v>111.54</v>
      </c>
      <c r="Q34" s="177">
        <f>(Q10-(Q10*NASTAVENIE!$D$8/100))*(1+(NASTAVENIE!$D$9/100))*NASTAVENIE!$D$10</f>
        <v>114.84</v>
      </c>
      <c r="R34" s="177">
        <f>(R10-(R10*NASTAVENIE!$D$8/100))*(1+(NASTAVENIE!$D$9/100))*NASTAVENIE!$D$10</f>
        <v>118.14</v>
      </c>
      <c r="S34" s="177">
        <f>(S10-(S10*NASTAVENIE!$D$8/100))*(1+(NASTAVENIE!$D$9/100))*NASTAVENIE!$D$10</f>
        <v>120.78</v>
      </c>
      <c r="T34" s="177">
        <f>(T10-(T10*NASTAVENIE!$D$8/100))*(1+(NASTAVENIE!$D$9/100))*NASTAVENIE!$D$10</f>
        <v>123.41999999999999</v>
      </c>
      <c r="U34" s="177">
        <f>(U10-(U10*NASTAVENIE!$D$8/100))*(1+(NASTAVENIE!$D$9/100))*NASTAVENIE!$D$10</f>
        <v>126.71999999999998</v>
      </c>
      <c r="V34" s="177">
        <f>(V10-(V10*NASTAVENIE!$D$8/100))*(1+(NASTAVENIE!$D$9/100))*NASTAVENIE!$D$10</f>
        <v>129.35999999999999</v>
      </c>
      <c r="W34" s="177">
        <f>(W10-(W10*NASTAVENIE!$D$8/100))*(1+(NASTAVENIE!$D$9/100))*NASTAVENIE!$D$10</f>
        <v>132</v>
      </c>
    </row>
    <row r="35" spans="1:23">
      <c r="A35" s="176">
        <v>1100</v>
      </c>
      <c r="B35" s="177">
        <f>(B11-(B11*NASTAVENIE!$D$8/100))*(1+(NASTAVENIE!$D$9/100))*NASTAVENIE!$D$10</f>
        <v>75.239999999999995</v>
      </c>
      <c r="C35" s="177">
        <f>(C11-(C11*NASTAVENIE!$D$8/100))*(1+(NASTAVENIE!$D$9/100))*NASTAVENIE!$D$10</f>
        <v>77.88000000000001</v>
      </c>
      <c r="D35" s="177">
        <f>(D11-(D11*NASTAVENIE!$D$8/100))*(1+(NASTAVENIE!$D$9/100))*NASTAVENIE!$D$10</f>
        <v>81.180000000000007</v>
      </c>
      <c r="E35" s="177">
        <f>(E11-(E11*NASTAVENIE!$D$8/100))*(1+(NASTAVENIE!$D$9/100))*NASTAVENIE!$D$10</f>
        <v>83.82</v>
      </c>
      <c r="F35" s="177">
        <f>(F11-(F11*NASTAVENIE!$D$8/100))*(1+(NASTAVENIE!$D$9/100))*NASTAVENIE!$D$10</f>
        <v>87.11999999999999</v>
      </c>
      <c r="G35" s="177">
        <f>(G11-(G11*NASTAVENIE!$D$8/100))*(1+(NASTAVENIE!$D$9/100))*NASTAVENIE!$D$10</f>
        <v>90.419999999999987</v>
      </c>
      <c r="H35" s="177">
        <f>(H11-(H11*NASTAVENIE!$D$8/100))*(1+(NASTAVENIE!$D$9/100))*NASTAVENIE!$D$10</f>
        <v>93.719999999999985</v>
      </c>
      <c r="I35" s="177">
        <f>(I11-(I11*NASTAVENIE!$D$8/100))*(1+(NASTAVENIE!$D$9/100))*NASTAVENIE!$D$10</f>
        <v>97.02</v>
      </c>
      <c r="J35" s="177">
        <f>(J11-(J11*NASTAVENIE!$D$8/100))*(1+(NASTAVENIE!$D$9/100))*NASTAVENIE!$D$10</f>
        <v>100.32</v>
      </c>
      <c r="K35" s="177">
        <f>(K11-(K11*NASTAVENIE!$D$8/100))*(1+(NASTAVENIE!$D$9/100))*NASTAVENIE!$D$10</f>
        <v>102.96</v>
      </c>
      <c r="L35" s="177">
        <f>(L11-(L11*NASTAVENIE!$D$8/100))*(1+(NASTAVENIE!$D$9/100))*NASTAVENIE!$D$10</f>
        <v>106.25999999999999</v>
      </c>
      <c r="M35" s="177">
        <f>(M11-(M11*NASTAVENIE!$D$8/100))*(1+(NASTAVENIE!$D$9/100))*NASTAVENIE!$D$10</f>
        <v>109.55999999999999</v>
      </c>
      <c r="N35" s="177">
        <f>(N11-(N11*NASTAVENIE!$D$8/100))*(1+(NASTAVENIE!$D$9/100))*NASTAVENIE!$D$10</f>
        <v>112.2</v>
      </c>
      <c r="O35" s="177">
        <f>(O11-(O11*NASTAVENIE!$D$8/100))*(1+(NASTAVENIE!$D$9/100))*NASTAVENIE!$D$10</f>
        <v>115.5</v>
      </c>
      <c r="P35" s="177">
        <f>(P11-(P11*NASTAVENIE!$D$8/100))*(1+(NASTAVENIE!$D$9/100))*NASTAVENIE!$D$10</f>
        <v>118.8</v>
      </c>
      <c r="Q35" s="177">
        <f>(Q11-(Q11*NASTAVENIE!$D$8/100))*(1+(NASTAVENIE!$D$9/100))*NASTAVENIE!$D$10</f>
        <v>122.1</v>
      </c>
      <c r="R35" s="177">
        <f>(R11-(R11*NASTAVENIE!$D$8/100))*(1+(NASTAVENIE!$D$9/100))*NASTAVENIE!$D$10</f>
        <v>125.39999999999999</v>
      </c>
      <c r="S35" s="177">
        <f>(S11-(S11*NASTAVENIE!$D$8/100))*(1+(NASTAVENIE!$D$9/100))*NASTAVENIE!$D$10</f>
        <v>128.04</v>
      </c>
      <c r="T35" s="177">
        <f>(T11-(T11*NASTAVENIE!$D$8/100))*(1+(NASTAVENIE!$D$9/100))*NASTAVENIE!$D$10</f>
        <v>131.34</v>
      </c>
      <c r="U35" s="177">
        <f>(U11-(U11*NASTAVENIE!$D$8/100))*(1+(NASTAVENIE!$D$9/100))*NASTAVENIE!$D$10</f>
        <v>134.63999999999999</v>
      </c>
      <c r="V35" s="177">
        <f>(V11-(V11*NASTAVENIE!$D$8/100))*(1+(NASTAVENIE!$D$9/100))*NASTAVENIE!$D$10</f>
        <v>137.94</v>
      </c>
      <c r="W35" s="177">
        <f>(W11-(W11*NASTAVENIE!$D$8/100))*(1+(NASTAVENIE!$D$9/100))*NASTAVENIE!$D$10</f>
        <v>140.58000000000001</v>
      </c>
    </row>
    <row r="36" spans="1:23">
      <c r="A36" s="176">
        <v>1200</v>
      </c>
      <c r="B36" s="177">
        <f>(B12-(B12*NASTAVENIE!$D$8/100))*(1+(NASTAVENIE!$D$9/100))*NASTAVENIE!$D$10</f>
        <v>79.2</v>
      </c>
      <c r="C36" s="177">
        <f>(C12-(C12*NASTAVENIE!$D$8/100))*(1+(NASTAVENIE!$D$9/100))*NASTAVENIE!$D$10</f>
        <v>82.5</v>
      </c>
      <c r="D36" s="177">
        <f>(D12-(D12*NASTAVENIE!$D$8/100))*(1+(NASTAVENIE!$D$9/100))*NASTAVENIE!$D$10</f>
        <v>85.8</v>
      </c>
      <c r="E36" s="177">
        <f>(E12-(E12*NASTAVENIE!$D$8/100))*(1+(NASTAVENIE!$D$9/100))*NASTAVENIE!$D$10</f>
        <v>89.1</v>
      </c>
      <c r="F36" s="177">
        <f>(F12-(F12*NASTAVENIE!$D$8/100))*(1+(NASTAVENIE!$D$9/100))*NASTAVENIE!$D$10</f>
        <v>92.399999999999991</v>
      </c>
      <c r="G36" s="177">
        <f>(G12-(G12*NASTAVENIE!$D$8/100))*(1+(NASTAVENIE!$D$9/100))*NASTAVENIE!$D$10</f>
        <v>95.7</v>
      </c>
      <c r="H36" s="177">
        <f>(H12-(H12*NASTAVENIE!$D$8/100))*(1+(NASTAVENIE!$D$9/100))*NASTAVENIE!$D$10</f>
        <v>99</v>
      </c>
      <c r="I36" s="177">
        <f>(I12-(I12*NASTAVENIE!$D$8/100))*(1+(NASTAVENIE!$D$9/100))*NASTAVENIE!$D$10</f>
        <v>102.96</v>
      </c>
      <c r="J36" s="177">
        <f>(J12-(J12*NASTAVENIE!$D$8/100))*(1+(NASTAVENIE!$D$9/100))*NASTAVENIE!$D$10</f>
        <v>106.25999999999999</v>
      </c>
      <c r="K36" s="177">
        <f>(K12-(K12*NASTAVENIE!$D$8/100))*(1+(NASTAVENIE!$D$9/100))*NASTAVENIE!$D$10</f>
        <v>109.55999999999999</v>
      </c>
      <c r="L36" s="177">
        <f>(L12-(L12*NASTAVENIE!$D$8/100))*(1+(NASTAVENIE!$D$9/100))*NASTAVENIE!$D$10</f>
        <v>112.86</v>
      </c>
      <c r="M36" s="177">
        <f>(M12-(M12*NASTAVENIE!$D$8/100))*(1+(NASTAVENIE!$D$9/100))*NASTAVENIE!$D$10</f>
        <v>116.16</v>
      </c>
      <c r="N36" s="177">
        <f>(N12-(N12*NASTAVENIE!$D$8/100))*(1+(NASTAVENIE!$D$9/100))*NASTAVENIE!$D$10</f>
        <v>119.46</v>
      </c>
      <c r="O36" s="177">
        <f>(O12-(O12*NASTAVENIE!$D$8/100))*(1+(NASTAVENIE!$D$9/100))*NASTAVENIE!$D$10</f>
        <v>122.75999999999999</v>
      </c>
      <c r="P36" s="177">
        <f>(P12-(P12*NASTAVENIE!$D$8/100))*(1+(NASTAVENIE!$D$9/100))*NASTAVENIE!$D$10</f>
        <v>126.05999999999999</v>
      </c>
      <c r="Q36" s="177">
        <f>(Q12-(Q12*NASTAVENIE!$D$8/100))*(1+(NASTAVENIE!$D$9/100))*NASTAVENIE!$D$10</f>
        <v>129.35999999999999</v>
      </c>
      <c r="R36" s="177">
        <f>(R12-(R12*NASTAVENIE!$D$8/100))*(1+(NASTAVENIE!$D$9/100))*NASTAVENIE!$D$10</f>
        <v>133.32</v>
      </c>
      <c r="S36" s="177">
        <f>(S12-(S12*NASTAVENIE!$D$8/100))*(1+(NASTAVENIE!$D$9/100))*NASTAVENIE!$D$10</f>
        <v>136.61999999999998</v>
      </c>
      <c r="T36" s="177">
        <f>(T12-(T12*NASTAVENIE!$D$8/100))*(1+(NASTAVENIE!$D$9/100))*NASTAVENIE!$D$10</f>
        <v>139.91999999999999</v>
      </c>
      <c r="U36" s="177">
        <f>(U12-(U12*NASTAVENIE!$D$8/100))*(1+(NASTAVENIE!$D$9/100))*NASTAVENIE!$D$10</f>
        <v>143.22</v>
      </c>
      <c r="V36" s="177">
        <f>(V12-(V12*NASTAVENIE!$D$8/100))*(1+(NASTAVENIE!$D$9/100))*NASTAVENIE!$D$10</f>
        <v>146.51999999999998</v>
      </c>
      <c r="W36" s="177">
        <f>(W12-(W12*NASTAVENIE!$D$8/100))*(1+(NASTAVENIE!$D$9/100))*NASTAVENIE!$D$10</f>
        <v>149.82</v>
      </c>
    </row>
    <row r="37" spans="1:23">
      <c r="A37" s="176">
        <v>1300</v>
      </c>
      <c r="B37" s="177">
        <f>(B13-(B13*NASTAVENIE!$D$8/100))*(1+(NASTAVENIE!$D$9/100))*NASTAVENIE!$D$10</f>
        <v>83.16</v>
      </c>
      <c r="C37" s="177">
        <f>(C13-(C13*NASTAVENIE!$D$8/100))*(1+(NASTAVENIE!$D$9/100))*NASTAVENIE!$D$10</f>
        <v>86.46</v>
      </c>
      <c r="D37" s="177">
        <f>(D13-(D13*NASTAVENIE!$D$8/100))*(1+(NASTAVENIE!$D$9/100))*NASTAVENIE!$D$10</f>
        <v>89.759999999999991</v>
      </c>
      <c r="E37" s="177">
        <f>(E13-(E13*NASTAVENIE!$D$8/100))*(1+(NASTAVENIE!$D$9/100))*NASTAVENIE!$D$10</f>
        <v>93.719999999999985</v>
      </c>
      <c r="F37" s="177">
        <f>(F13-(F13*NASTAVENIE!$D$8/100))*(1+(NASTAVENIE!$D$9/100))*NASTAVENIE!$D$10</f>
        <v>97.68</v>
      </c>
      <c r="G37" s="177">
        <f>(G13-(G13*NASTAVENIE!$D$8/100))*(1+(NASTAVENIE!$D$9/100))*NASTAVENIE!$D$10</f>
        <v>100.98</v>
      </c>
      <c r="H37" s="177">
        <f>(H13-(H13*NASTAVENIE!$D$8/100))*(1+(NASTAVENIE!$D$9/100))*NASTAVENIE!$D$10</f>
        <v>104.28</v>
      </c>
      <c r="I37" s="177">
        <f>(I13-(I13*NASTAVENIE!$D$8/100))*(1+(NASTAVENIE!$D$9/100))*NASTAVENIE!$D$10</f>
        <v>108.24</v>
      </c>
      <c r="J37" s="177">
        <f>(J13-(J13*NASTAVENIE!$D$8/100))*(1+(NASTAVENIE!$D$9/100))*NASTAVENIE!$D$10</f>
        <v>111.54</v>
      </c>
      <c r="K37" s="177">
        <f>(K13-(K13*NASTAVENIE!$D$8/100))*(1+(NASTAVENIE!$D$9/100))*NASTAVENIE!$D$10</f>
        <v>115.5</v>
      </c>
      <c r="L37" s="177">
        <f>(L13-(L13*NASTAVENIE!$D$8/100))*(1+(NASTAVENIE!$D$9/100))*NASTAVENIE!$D$10</f>
        <v>119.46</v>
      </c>
      <c r="M37" s="177">
        <f>(M13-(M13*NASTAVENIE!$D$8/100))*(1+(NASTAVENIE!$D$9/100))*NASTAVENIE!$D$10</f>
        <v>122.75999999999999</v>
      </c>
      <c r="N37" s="177">
        <f>(N13-(N13*NASTAVENIE!$D$8/100))*(1+(NASTAVENIE!$D$9/100))*NASTAVENIE!$D$10</f>
        <v>126.05999999999999</v>
      </c>
      <c r="O37" s="177">
        <f>(O13-(O13*NASTAVENIE!$D$8/100))*(1+(NASTAVENIE!$D$9/100))*NASTAVENIE!$D$10</f>
        <v>130.01999999999998</v>
      </c>
      <c r="P37" s="177">
        <f>(P13-(P13*NASTAVENIE!$D$8/100))*(1+(NASTAVENIE!$D$9/100))*NASTAVENIE!$D$10</f>
        <v>133.32</v>
      </c>
      <c r="Q37" s="177">
        <f>(Q13-(Q13*NASTAVENIE!$D$8/100))*(1+(NASTAVENIE!$D$9/100))*NASTAVENIE!$D$10</f>
        <v>136.61999999999998</v>
      </c>
      <c r="R37" s="177">
        <f>(R13-(R13*NASTAVENIE!$D$8/100))*(1+(NASTAVENIE!$D$9/100))*NASTAVENIE!$D$10</f>
        <v>140.58000000000001</v>
      </c>
      <c r="S37" s="177">
        <f>(S13-(S13*NASTAVENIE!$D$8/100))*(1+(NASTAVENIE!$D$9/100))*NASTAVENIE!$D$10</f>
        <v>143.88</v>
      </c>
      <c r="T37" s="177">
        <f>(T13-(T13*NASTAVENIE!$D$8/100))*(1+(NASTAVENIE!$D$9/100))*NASTAVENIE!$D$10</f>
        <v>147.84</v>
      </c>
      <c r="U37" s="177">
        <f>(U13-(U13*NASTAVENIE!$D$8/100))*(1+(NASTAVENIE!$D$9/100))*NASTAVENIE!$D$10</f>
        <v>151.13999999999999</v>
      </c>
      <c r="V37" s="177">
        <f>(V13-(V13*NASTAVENIE!$D$8/100))*(1+(NASTAVENIE!$D$9/100))*NASTAVENIE!$D$10</f>
        <v>155.1</v>
      </c>
      <c r="W37" s="177">
        <f>(W13-(W13*NASTAVENIE!$D$8/100))*(1+(NASTAVENIE!$D$9/100))*NASTAVENIE!$D$10</f>
        <v>158.4</v>
      </c>
    </row>
    <row r="38" spans="1:23">
      <c r="A38" s="176">
        <v>1400</v>
      </c>
      <c r="B38" s="177">
        <f>(B14-(B14*NASTAVENIE!$D$8/100))*(1+(NASTAVENIE!$D$9/100))*NASTAVENIE!$D$10</f>
        <v>86.46</v>
      </c>
      <c r="C38" s="177">
        <f>(C14-(C14*NASTAVENIE!$D$8/100))*(1+(NASTAVENIE!$D$9/100))*NASTAVENIE!$D$10</f>
        <v>91.08</v>
      </c>
      <c r="D38" s="177">
        <f>(D14-(D14*NASTAVENIE!$D$8/100))*(1+(NASTAVENIE!$D$9/100))*NASTAVENIE!$D$10</f>
        <v>94.38000000000001</v>
      </c>
      <c r="E38" s="177">
        <f>(E14-(E14*NASTAVENIE!$D$8/100))*(1+(NASTAVENIE!$D$9/100))*NASTAVENIE!$D$10</f>
        <v>97.68</v>
      </c>
      <c r="F38" s="177">
        <f>(F14-(F14*NASTAVENIE!$D$8/100))*(1+(NASTAVENIE!$D$9/100))*NASTAVENIE!$D$10</f>
        <v>102.3</v>
      </c>
      <c r="G38" s="177">
        <f>(G14-(G14*NASTAVENIE!$D$8/100))*(1+(NASTAVENIE!$D$9/100))*NASTAVENIE!$D$10</f>
        <v>105.6</v>
      </c>
      <c r="H38" s="177">
        <f>(H14-(H14*NASTAVENIE!$D$8/100))*(1+(NASTAVENIE!$D$9/100))*NASTAVENIE!$D$10</f>
        <v>109.55999999999999</v>
      </c>
      <c r="I38" s="177">
        <f>(I14-(I14*NASTAVENIE!$D$8/100))*(1+(NASTAVENIE!$D$9/100))*NASTAVENIE!$D$10</f>
        <v>114.18</v>
      </c>
      <c r="J38" s="177">
        <f>(J14-(J14*NASTAVENIE!$D$8/100))*(1+(NASTAVENIE!$D$9/100))*NASTAVENIE!$D$10</f>
        <v>117.48</v>
      </c>
      <c r="K38" s="177">
        <f>(K14-(K14*NASTAVENIE!$D$8/100))*(1+(NASTAVENIE!$D$9/100))*NASTAVENIE!$D$10</f>
        <v>120.78</v>
      </c>
      <c r="L38" s="177">
        <f>(L14-(L14*NASTAVENIE!$D$8/100))*(1+(NASTAVENIE!$D$9/100))*NASTAVENIE!$D$10</f>
        <v>125.39999999999999</v>
      </c>
      <c r="M38" s="177">
        <f>(M14-(M14*NASTAVENIE!$D$8/100))*(1+(NASTAVENIE!$D$9/100))*NASTAVENIE!$D$10</f>
        <v>128.69999999999999</v>
      </c>
      <c r="N38" s="177">
        <f>(N14-(N14*NASTAVENIE!$D$8/100))*(1+(NASTAVENIE!$D$9/100))*NASTAVENIE!$D$10</f>
        <v>132.66</v>
      </c>
      <c r="O38" s="177">
        <f>(O14-(O14*NASTAVENIE!$D$8/100))*(1+(NASTAVENIE!$D$9/100))*NASTAVENIE!$D$10</f>
        <v>137.28</v>
      </c>
      <c r="P38" s="177">
        <f>(P14-(P14*NASTAVENIE!$D$8/100))*(1+(NASTAVENIE!$D$9/100))*NASTAVENIE!$D$10</f>
        <v>140.58000000000001</v>
      </c>
      <c r="Q38" s="177">
        <f>(Q14-(Q14*NASTAVENIE!$D$8/100))*(1+(NASTAVENIE!$D$9/100))*NASTAVENIE!$D$10</f>
        <v>143.88</v>
      </c>
      <c r="R38" s="177">
        <f>(R14-(R14*NASTAVENIE!$D$8/100))*(1+(NASTAVENIE!$D$9/100))*NASTAVENIE!$D$10</f>
        <v>148.5</v>
      </c>
      <c r="S38" s="177">
        <f>(S14-(S14*NASTAVENIE!$D$8/100))*(1+(NASTAVENIE!$D$9/100))*NASTAVENIE!$D$10</f>
        <v>151.79999999999998</v>
      </c>
      <c r="T38" s="177">
        <f>(T14-(T14*NASTAVENIE!$D$8/100))*(1+(NASTAVENIE!$D$9/100))*NASTAVENIE!$D$10</f>
        <v>155.76000000000002</v>
      </c>
      <c r="U38" s="177">
        <f>(U14-(U14*NASTAVENIE!$D$8/100))*(1+(NASTAVENIE!$D$9/100))*NASTAVENIE!$D$10</f>
        <v>159.72</v>
      </c>
      <c r="V38" s="177">
        <f>(V14-(V14*NASTAVENIE!$D$8/100))*(1+(NASTAVENIE!$D$9/100))*NASTAVENIE!$D$10</f>
        <v>163.01999999999998</v>
      </c>
      <c r="W38" s="177">
        <f>(W14-(W14*NASTAVENIE!$D$8/100))*(1+(NASTAVENIE!$D$9/100))*NASTAVENIE!$D$10</f>
        <v>166.98</v>
      </c>
    </row>
    <row r="39" spans="1:23">
      <c r="A39" s="176">
        <v>1500</v>
      </c>
      <c r="B39" s="177">
        <f>(B15-(B15*NASTAVENIE!$D$8/100))*(1+(NASTAVENIE!$D$9/100))*NASTAVENIE!$D$10</f>
        <v>91.08</v>
      </c>
      <c r="C39" s="177">
        <f>(C15-(C15*NASTAVENIE!$D$8/100))*(1+(NASTAVENIE!$D$9/100))*NASTAVENIE!$D$10</f>
        <v>95.04</v>
      </c>
      <c r="D39" s="177">
        <f>(D15-(D15*NASTAVENIE!$D$8/100))*(1+(NASTAVENIE!$D$9/100))*NASTAVENIE!$D$10</f>
        <v>99</v>
      </c>
      <c r="E39" s="177">
        <f>(E15-(E15*NASTAVENIE!$D$8/100))*(1+(NASTAVENIE!$D$9/100))*NASTAVENIE!$D$10</f>
        <v>102.96</v>
      </c>
      <c r="F39" s="177">
        <f>(F15-(F15*NASTAVENIE!$D$8/100))*(1+(NASTAVENIE!$D$9/100))*NASTAVENIE!$D$10</f>
        <v>106.91999999999999</v>
      </c>
      <c r="G39" s="177">
        <f>(G15-(G15*NASTAVENIE!$D$8/100))*(1+(NASTAVENIE!$D$9/100))*NASTAVENIE!$D$10</f>
        <v>110.88000000000001</v>
      </c>
      <c r="H39" s="177">
        <f>(H15-(H15*NASTAVENIE!$D$8/100))*(1+(NASTAVENIE!$D$9/100))*NASTAVENIE!$D$10</f>
        <v>114.84</v>
      </c>
      <c r="I39" s="177">
        <f>(I15-(I15*NASTAVENIE!$D$8/100))*(1+(NASTAVENIE!$D$9/100))*NASTAVENIE!$D$10</f>
        <v>119.46</v>
      </c>
      <c r="J39" s="177">
        <f>(J15-(J15*NASTAVENIE!$D$8/100))*(1+(NASTAVENIE!$D$9/100))*NASTAVENIE!$D$10</f>
        <v>123.41999999999999</v>
      </c>
      <c r="K39" s="177">
        <f>(K15-(K15*NASTAVENIE!$D$8/100))*(1+(NASTAVENIE!$D$9/100))*NASTAVENIE!$D$10</f>
        <v>127.38</v>
      </c>
      <c r="L39" s="177">
        <f>(L15-(L15*NASTAVENIE!$D$8/100))*(1+(NASTAVENIE!$D$9/100))*NASTAVENIE!$D$10</f>
        <v>131.34</v>
      </c>
      <c r="M39" s="177">
        <f>(M15-(M15*NASTAVENIE!$D$8/100))*(1+(NASTAVENIE!$D$9/100))*NASTAVENIE!$D$10</f>
        <v>135.29999999999998</v>
      </c>
      <c r="N39" s="177">
        <f>(N15-(N15*NASTAVENIE!$D$8/100))*(1+(NASTAVENIE!$D$9/100))*NASTAVENIE!$D$10</f>
        <v>139.26</v>
      </c>
      <c r="O39" s="177">
        <f>(O15-(O15*NASTAVENIE!$D$8/100))*(1+(NASTAVENIE!$D$9/100))*NASTAVENIE!$D$10</f>
        <v>143.22</v>
      </c>
      <c r="P39" s="177">
        <f>(P15-(P15*NASTAVENIE!$D$8/100))*(1+(NASTAVENIE!$D$9/100))*NASTAVENIE!$D$10</f>
        <v>147.18</v>
      </c>
      <c r="Q39" s="177">
        <f>(Q15-(Q15*NASTAVENIE!$D$8/100))*(1+(NASTAVENIE!$D$9/100))*NASTAVENIE!$D$10</f>
        <v>151.79999999999998</v>
      </c>
      <c r="R39" s="177">
        <f>(R15-(R15*NASTAVENIE!$D$8/100))*(1+(NASTAVENIE!$D$9/100))*NASTAVENIE!$D$10</f>
        <v>155.76000000000002</v>
      </c>
      <c r="S39" s="177">
        <f>(S15-(S15*NASTAVENIE!$D$8/100))*(1+(NASTAVENIE!$D$9/100))*NASTAVENIE!$D$10</f>
        <v>159.72</v>
      </c>
      <c r="T39" s="177">
        <f>(T15-(T15*NASTAVENIE!$D$8/100))*(1+(NASTAVENIE!$D$9/100))*NASTAVENIE!$D$10</f>
        <v>163.68</v>
      </c>
      <c r="U39" s="177">
        <f>(U15-(U15*NASTAVENIE!$D$8/100))*(1+(NASTAVENIE!$D$9/100))*NASTAVENIE!$D$10</f>
        <v>167.64</v>
      </c>
      <c r="V39" s="177">
        <f>(V15-(V15*NASTAVENIE!$D$8/100))*(1+(NASTAVENIE!$D$9/100))*NASTAVENIE!$D$10</f>
        <v>172.26000000000002</v>
      </c>
      <c r="W39" s="177">
        <f>(W15-(W15*NASTAVENIE!$D$8/100))*(1+(NASTAVENIE!$D$9/100))*NASTAVENIE!$D$10</f>
        <v>176.22</v>
      </c>
    </row>
    <row r="40" spans="1:23">
      <c r="A40" s="176">
        <v>1600</v>
      </c>
      <c r="B40" s="177">
        <f>(B16-(B16*NASTAVENIE!$D$8/100))*(1+(NASTAVENIE!$D$9/100))*NASTAVENIE!$D$10</f>
        <v>94.38000000000001</v>
      </c>
      <c r="C40" s="177">
        <f>(C16-(C16*NASTAVENIE!$D$8/100))*(1+(NASTAVENIE!$D$9/100))*NASTAVENIE!$D$10</f>
        <v>99.66</v>
      </c>
      <c r="D40" s="177">
        <f>(D16-(D16*NASTAVENIE!$D$8/100))*(1+(NASTAVENIE!$D$9/100))*NASTAVENIE!$D$10</f>
        <v>103.61999999999999</v>
      </c>
      <c r="E40" s="177">
        <f>(E16-(E16*NASTAVENIE!$D$8/100))*(1+(NASTAVENIE!$D$9/100))*NASTAVENIE!$D$10</f>
        <v>107.58</v>
      </c>
      <c r="F40" s="177">
        <f>(F16-(F16*NASTAVENIE!$D$8/100))*(1+(NASTAVENIE!$D$9/100))*NASTAVENIE!$D$10</f>
        <v>112.2</v>
      </c>
      <c r="G40" s="177">
        <f>(G16-(G16*NASTAVENIE!$D$8/100))*(1+(NASTAVENIE!$D$9/100))*NASTAVENIE!$D$10</f>
        <v>116.16</v>
      </c>
      <c r="H40" s="177">
        <f>(H16-(H16*NASTAVENIE!$D$8/100))*(1+(NASTAVENIE!$D$9/100))*NASTAVENIE!$D$10</f>
        <v>120.11999999999999</v>
      </c>
      <c r="I40" s="177">
        <f>(I16-(I16*NASTAVENIE!$D$8/100))*(1+(NASTAVENIE!$D$9/100))*NASTAVENIE!$D$10</f>
        <v>124.74</v>
      </c>
      <c r="J40" s="177">
        <f>(J16-(J16*NASTAVENIE!$D$8/100))*(1+(NASTAVENIE!$D$9/100))*NASTAVENIE!$D$10</f>
        <v>129.35999999999999</v>
      </c>
      <c r="K40" s="177">
        <f>(K16-(K16*NASTAVENIE!$D$8/100))*(1+(NASTAVENIE!$D$9/100))*NASTAVENIE!$D$10</f>
        <v>133.32</v>
      </c>
      <c r="L40" s="177">
        <f>(L16-(L16*NASTAVENIE!$D$8/100))*(1+(NASTAVENIE!$D$9/100))*NASTAVENIE!$D$10</f>
        <v>137.94</v>
      </c>
      <c r="M40" s="177">
        <f>(M16-(M16*NASTAVENIE!$D$8/100))*(1+(NASTAVENIE!$D$9/100))*NASTAVENIE!$D$10</f>
        <v>141.9</v>
      </c>
      <c r="N40" s="177">
        <f>(N16-(N16*NASTAVENIE!$D$8/100))*(1+(NASTAVENIE!$D$9/100))*NASTAVENIE!$D$10</f>
        <v>145.85999999999999</v>
      </c>
      <c r="O40" s="177">
        <f>(O16-(O16*NASTAVENIE!$D$8/100))*(1+(NASTAVENIE!$D$9/100))*NASTAVENIE!$D$10</f>
        <v>150.47999999999999</v>
      </c>
      <c r="P40" s="177">
        <f>(P16-(P16*NASTAVENIE!$D$8/100))*(1+(NASTAVENIE!$D$9/100))*NASTAVENIE!$D$10</f>
        <v>154.43999999999997</v>
      </c>
      <c r="Q40" s="177">
        <f>(Q16-(Q16*NASTAVENIE!$D$8/100))*(1+(NASTAVENIE!$D$9/100))*NASTAVENIE!$D$10</f>
        <v>159.06</v>
      </c>
      <c r="R40" s="177">
        <f>(R16-(R16*NASTAVENIE!$D$8/100))*(1+(NASTAVENIE!$D$9/100))*NASTAVENIE!$D$10</f>
        <v>163.68</v>
      </c>
      <c r="S40" s="177">
        <f>(S16-(S16*NASTAVENIE!$D$8/100))*(1+(NASTAVENIE!$D$9/100))*NASTAVENIE!$D$10</f>
        <v>167.64</v>
      </c>
      <c r="T40" s="177">
        <f>(T16-(T16*NASTAVENIE!$D$8/100))*(1+(NASTAVENIE!$D$9/100))*NASTAVENIE!$D$10</f>
        <v>171.6</v>
      </c>
      <c r="U40" s="177">
        <f>(U16-(U16*NASTAVENIE!$D$8/100))*(1+(NASTAVENIE!$D$9/100))*NASTAVENIE!$D$10</f>
        <v>176.22</v>
      </c>
      <c r="V40" s="177">
        <f>(V16-(V16*NASTAVENIE!$D$8/100))*(1+(NASTAVENIE!$D$9/100))*NASTAVENIE!$D$10</f>
        <v>180.18</v>
      </c>
      <c r="W40" s="177">
        <f>(W16-(W16*NASTAVENIE!$D$8/100))*(1+(NASTAVENIE!$D$9/100))*NASTAVENIE!$D$10</f>
        <v>184.14</v>
      </c>
    </row>
    <row r="41" spans="1:23">
      <c r="A41" s="176">
        <v>1700</v>
      </c>
      <c r="B41" s="177">
        <f>(B17-(B17*NASTAVENIE!$D$8/100))*(1+(NASTAVENIE!$D$9/100))*NASTAVENIE!$D$10</f>
        <v>98.34</v>
      </c>
      <c r="C41" s="177">
        <f>(C17-(C17*NASTAVENIE!$D$8/100))*(1+(NASTAVENIE!$D$9/100))*NASTAVENIE!$D$10</f>
        <v>103.61999999999999</v>
      </c>
      <c r="D41" s="177">
        <f>(D17-(D17*NASTAVENIE!$D$8/100))*(1+(NASTAVENIE!$D$9/100))*NASTAVENIE!$D$10</f>
        <v>107.58</v>
      </c>
      <c r="E41" s="177">
        <f>(E17-(E17*NASTAVENIE!$D$8/100))*(1+(NASTAVENIE!$D$9/100))*NASTAVENIE!$D$10</f>
        <v>112.2</v>
      </c>
      <c r="F41" s="177">
        <f>(F17-(F17*NASTAVENIE!$D$8/100))*(1+(NASTAVENIE!$D$9/100))*NASTAVENIE!$D$10</f>
        <v>117.48</v>
      </c>
      <c r="G41" s="177">
        <f>(G17-(G17*NASTAVENIE!$D$8/100))*(1+(NASTAVENIE!$D$9/100))*NASTAVENIE!$D$10</f>
        <v>121.44</v>
      </c>
      <c r="H41" s="177">
        <f>(H17-(H17*NASTAVENIE!$D$8/100))*(1+(NASTAVENIE!$D$9/100))*NASTAVENIE!$D$10</f>
        <v>126.05999999999999</v>
      </c>
      <c r="I41" s="177">
        <f>(I17-(I17*NASTAVENIE!$D$8/100))*(1+(NASTAVENIE!$D$9/100))*NASTAVENIE!$D$10</f>
        <v>130.68</v>
      </c>
      <c r="J41" s="177">
        <f>(J17-(J17*NASTAVENIE!$D$8/100))*(1+(NASTAVENIE!$D$9/100))*NASTAVENIE!$D$10</f>
        <v>134.63999999999999</v>
      </c>
      <c r="K41" s="177">
        <f>(K17-(K17*NASTAVENIE!$D$8/100))*(1+(NASTAVENIE!$D$9/100))*NASTAVENIE!$D$10</f>
        <v>139.26</v>
      </c>
      <c r="L41" s="177">
        <f>(L17-(L17*NASTAVENIE!$D$8/100))*(1+(NASTAVENIE!$D$9/100))*NASTAVENIE!$D$10</f>
        <v>144.54</v>
      </c>
      <c r="M41" s="177">
        <f>(M17-(M17*NASTAVENIE!$D$8/100))*(1+(NASTAVENIE!$D$9/100))*NASTAVENIE!$D$10</f>
        <v>148.5</v>
      </c>
      <c r="N41" s="177">
        <f>(N17-(N17*NASTAVENIE!$D$8/100))*(1+(NASTAVENIE!$D$9/100))*NASTAVENIE!$D$10</f>
        <v>152.45999999999998</v>
      </c>
      <c r="O41" s="177">
        <f>(O17-(O17*NASTAVENIE!$D$8/100))*(1+(NASTAVENIE!$D$9/100))*NASTAVENIE!$D$10</f>
        <v>157.73999999999998</v>
      </c>
      <c r="P41" s="177">
        <f>(P17-(P17*NASTAVENIE!$D$8/100))*(1+(NASTAVENIE!$D$9/100))*NASTAVENIE!$D$10</f>
        <v>161.69999999999999</v>
      </c>
      <c r="Q41" s="177">
        <f>(Q17-(Q17*NASTAVENIE!$D$8/100))*(1+(NASTAVENIE!$D$9/100))*NASTAVENIE!$D$10</f>
        <v>166.32</v>
      </c>
      <c r="R41" s="177">
        <f>(R17-(R17*NASTAVENIE!$D$8/100))*(1+(NASTAVENIE!$D$9/100))*NASTAVENIE!$D$10</f>
        <v>171.6</v>
      </c>
      <c r="S41" s="177">
        <f>(S17-(S17*NASTAVENIE!$D$8/100))*(1+(NASTAVENIE!$D$9/100))*NASTAVENIE!$D$10</f>
        <v>175.56</v>
      </c>
      <c r="T41" s="177">
        <f>(T17-(T17*NASTAVENIE!$D$8/100))*(1+(NASTAVENIE!$D$9/100))*NASTAVENIE!$D$10</f>
        <v>179.51999999999998</v>
      </c>
      <c r="U41" s="177">
        <f>(U17-(U17*NASTAVENIE!$D$8/100))*(1+(NASTAVENIE!$D$9/100))*NASTAVENIE!$D$10</f>
        <v>184.79999999999998</v>
      </c>
      <c r="V41" s="177">
        <f>(V17-(V17*NASTAVENIE!$D$8/100))*(1+(NASTAVENIE!$D$9/100))*NASTAVENIE!$D$10</f>
        <v>188.76000000000002</v>
      </c>
      <c r="W41" s="177">
        <f>(W17-(W17*NASTAVENIE!$D$8/100))*(1+(NASTAVENIE!$D$9/100))*NASTAVENIE!$D$10</f>
        <v>193.38</v>
      </c>
    </row>
    <row r="42" spans="1:23">
      <c r="A42" s="176">
        <v>1800</v>
      </c>
      <c r="B42" s="177">
        <f>(B18-(B18*NASTAVENIE!$D$8/100))*(1+(NASTAVENIE!$D$9/100))*NASTAVENIE!$D$10</f>
        <v>102.96</v>
      </c>
      <c r="C42" s="177">
        <f>(C18-(C18*NASTAVENIE!$D$8/100))*(1+(NASTAVENIE!$D$9/100))*NASTAVENIE!$D$10</f>
        <v>107.58</v>
      </c>
      <c r="D42" s="177">
        <f>(D18-(D18*NASTAVENIE!$D$8/100))*(1+(NASTAVENIE!$D$9/100))*NASTAVENIE!$D$10</f>
        <v>112.86</v>
      </c>
      <c r="E42" s="177">
        <f>(E18-(E18*NASTAVENIE!$D$8/100))*(1+(NASTAVENIE!$D$9/100))*NASTAVENIE!$D$10</f>
        <v>117.48</v>
      </c>
      <c r="F42" s="177">
        <f>(F18-(F18*NASTAVENIE!$D$8/100))*(1+(NASTAVENIE!$D$9/100))*NASTAVENIE!$D$10</f>
        <v>122.1</v>
      </c>
      <c r="G42" s="177">
        <f>(G18-(G18*NASTAVENIE!$D$8/100))*(1+(NASTAVENIE!$D$9/100))*NASTAVENIE!$D$10</f>
        <v>126.71999999999998</v>
      </c>
      <c r="H42" s="177">
        <f>(H18-(H18*NASTAVENIE!$D$8/100))*(1+(NASTAVENIE!$D$9/100))*NASTAVENIE!$D$10</f>
        <v>131.34</v>
      </c>
      <c r="I42" s="177">
        <f>(I18-(I18*NASTAVENIE!$D$8/100))*(1+(NASTAVENIE!$D$9/100))*NASTAVENIE!$D$10</f>
        <v>135.95999999999998</v>
      </c>
      <c r="J42" s="177">
        <f>(J18-(J18*NASTAVENIE!$D$8/100))*(1+(NASTAVENIE!$D$9/100))*NASTAVENIE!$D$10</f>
        <v>140.58000000000001</v>
      </c>
      <c r="K42" s="177">
        <f>(K18-(K18*NASTAVENIE!$D$8/100))*(1+(NASTAVENIE!$D$9/100))*NASTAVENIE!$D$10</f>
        <v>145.85999999999999</v>
      </c>
      <c r="L42" s="177">
        <f>(L18-(L18*NASTAVENIE!$D$8/100))*(1+(NASTAVENIE!$D$9/100))*NASTAVENIE!$D$10</f>
        <v>150.47999999999999</v>
      </c>
      <c r="M42" s="177">
        <f>(M18-(M18*NASTAVENIE!$D$8/100))*(1+(NASTAVENIE!$D$9/100))*NASTAVENIE!$D$10</f>
        <v>155.1</v>
      </c>
      <c r="N42" s="177">
        <f>(N18-(N18*NASTAVENIE!$D$8/100))*(1+(NASTAVENIE!$D$9/100))*NASTAVENIE!$D$10</f>
        <v>159.72</v>
      </c>
      <c r="O42" s="177">
        <f>(O18-(O18*NASTAVENIE!$D$8/100))*(1+(NASTAVENIE!$D$9/100))*NASTAVENIE!$D$10</f>
        <v>164.33999999999997</v>
      </c>
      <c r="P42" s="177">
        <f>(P18-(P18*NASTAVENIE!$D$8/100))*(1+(NASTAVENIE!$D$9/100))*NASTAVENIE!$D$10</f>
        <v>168.96</v>
      </c>
      <c r="Q42" s="177">
        <f>(Q18-(Q18*NASTAVENIE!$D$8/100))*(1+(NASTAVENIE!$D$9/100))*NASTAVENIE!$D$10</f>
        <v>173.58</v>
      </c>
      <c r="R42" s="177">
        <f>(R18-(R18*NASTAVENIE!$D$8/100))*(1+(NASTAVENIE!$D$9/100))*NASTAVENIE!$D$10</f>
        <v>178.86</v>
      </c>
      <c r="S42" s="177">
        <f>(S18-(S18*NASTAVENIE!$D$8/100))*(1+(NASTAVENIE!$D$9/100))*NASTAVENIE!$D$10</f>
        <v>183.48</v>
      </c>
      <c r="T42" s="177">
        <f>(T18-(T18*NASTAVENIE!$D$8/100))*(1+(NASTAVENIE!$D$9/100))*NASTAVENIE!$D$10</f>
        <v>188.1</v>
      </c>
      <c r="U42" s="177">
        <f>(U18-(U18*NASTAVENIE!$D$8/100))*(1+(NASTAVENIE!$D$9/100))*NASTAVENIE!$D$10</f>
        <v>192.72</v>
      </c>
      <c r="V42" s="177">
        <f>(V18-(V18*NASTAVENIE!$D$8/100))*(1+(NASTAVENIE!$D$9/100))*NASTAVENIE!$D$10</f>
        <v>197.33999999999997</v>
      </c>
      <c r="W42" s="177">
        <f>(W18-(W18*NASTAVENIE!$D$8/100))*(1+(NASTAVENIE!$D$9/100))*NASTAVENIE!$D$10</f>
        <v>202.61999999999998</v>
      </c>
    </row>
    <row r="43" spans="1:23">
      <c r="A43" s="176">
        <v>1900</v>
      </c>
      <c r="B43" s="177">
        <f>(B19-(B19*NASTAVENIE!$D$8/100))*(1+(NASTAVENIE!$D$9/100))*NASTAVENIE!$D$10</f>
        <v>99.66</v>
      </c>
      <c r="C43" s="177">
        <f>(C19-(C19*NASTAVENIE!$D$8/100))*(1+(NASTAVENIE!$D$9/100))*NASTAVENIE!$D$10</f>
        <v>104.94</v>
      </c>
      <c r="D43" s="177">
        <f>(D19-(D19*NASTAVENIE!$D$8/100))*(1+(NASTAVENIE!$D$9/100))*NASTAVENIE!$D$10</f>
        <v>109.55999999999999</v>
      </c>
      <c r="E43" s="177">
        <f>(E19-(E19*NASTAVENIE!$D$8/100))*(1+(NASTAVENIE!$D$9/100))*NASTAVENIE!$D$10</f>
        <v>114.18</v>
      </c>
      <c r="F43" s="177">
        <f>(F19-(F19*NASTAVENIE!$D$8/100))*(1+(NASTAVENIE!$D$9/100))*NASTAVENIE!$D$10</f>
        <v>119.46</v>
      </c>
      <c r="G43" s="177">
        <f>(G19-(G19*NASTAVENIE!$D$8/100))*(1+(NASTAVENIE!$D$9/100))*NASTAVENIE!$D$10</f>
        <v>124.08</v>
      </c>
      <c r="H43" s="177">
        <f>(H19-(H19*NASTAVENIE!$D$8/100))*(1+(NASTAVENIE!$D$9/100))*NASTAVENIE!$D$10</f>
        <v>129.35999999999999</v>
      </c>
      <c r="I43" s="177">
        <f>(I19-(I19*NASTAVENIE!$D$8/100))*(1+(NASTAVENIE!$D$9/100))*NASTAVENIE!$D$10</f>
        <v>134.63999999999999</v>
      </c>
      <c r="J43" s="177">
        <f>(J19-(J19*NASTAVENIE!$D$8/100))*(1+(NASTAVENIE!$D$9/100))*NASTAVENIE!$D$10</f>
        <v>139.26</v>
      </c>
      <c r="K43" s="177">
        <f>(K19-(K19*NASTAVENIE!$D$8/100))*(1+(NASTAVENIE!$D$9/100))*NASTAVENIE!$D$10</f>
        <v>143.88</v>
      </c>
      <c r="L43" s="177">
        <f>(L19-(L19*NASTAVENIE!$D$8/100))*(1+(NASTAVENIE!$D$9/100))*NASTAVENIE!$D$10</f>
        <v>149.16</v>
      </c>
      <c r="M43" s="177">
        <f>(M19-(M19*NASTAVENIE!$D$8/100))*(1+(NASTAVENIE!$D$9/100))*NASTAVENIE!$D$10</f>
        <v>153.78</v>
      </c>
      <c r="N43" s="177">
        <f>(N19-(N19*NASTAVENIE!$D$8/100))*(1+(NASTAVENIE!$D$9/100))*NASTAVENIE!$D$10</f>
        <v>159.06</v>
      </c>
      <c r="O43" s="177">
        <f>(O19-(O19*NASTAVENIE!$D$8/100))*(1+(NASTAVENIE!$D$9/100))*NASTAVENIE!$D$10</f>
        <v>164.33999999999997</v>
      </c>
      <c r="P43" s="177">
        <f>(P19-(P19*NASTAVENIE!$D$8/100))*(1+(NASTAVENIE!$D$9/100))*NASTAVENIE!$D$10</f>
        <v>168.96</v>
      </c>
      <c r="Q43" s="177">
        <f>(Q19-(Q19*NASTAVENIE!$D$8/100))*(1+(NASTAVENIE!$D$9/100))*NASTAVENIE!$D$10</f>
        <v>173.58</v>
      </c>
      <c r="R43" s="177">
        <f>(R19-(R19*NASTAVENIE!$D$8/100))*(1+(NASTAVENIE!$D$9/100))*NASTAVENIE!$D$10</f>
        <v>178.86</v>
      </c>
      <c r="S43" s="177">
        <f>(S19-(S19*NASTAVENIE!$D$8/100))*(1+(NASTAVENIE!$D$9/100))*NASTAVENIE!$D$10</f>
        <v>183.48</v>
      </c>
      <c r="T43" s="177">
        <f>(T19-(T19*NASTAVENIE!$D$8/100))*(1+(NASTAVENIE!$D$9/100))*NASTAVENIE!$D$10</f>
        <v>188.76000000000002</v>
      </c>
      <c r="U43" s="177">
        <f>(U19-(U19*NASTAVENIE!$D$8/100))*(1+(NASTAVENIE!$D$9/100))*NASTAVENIE!$D$10</f>
        <v>194.04</v>
      </c>
      <c r="V43" s="177">
        <f>(V19-(V19*NASTAVENIE!$D$8/100))*(1+(NASTAVENIE!$D$9/100))*NASTAVENIE!$D$10</f>
        <v>198.66</v>
      </c>
      <c r="W43" s="177">
        <f>(W19-(W19*NASTAVENIE!$D$8/100))*(1+(NASTAVENIE!$D$9/100))*NASTAVENIE!$D$10</f>
        <v>203.28</v>
      </c>
    </row>
    <row r="44" spans="1:23">
      <c r="A44" s="176">
        <v>2000</v>
      </c>
      <c r="B44" s="177">
        <f>(B20-(B20*NASTAVENIE!$D$8/100))*(1+(NASTAVENIE!$D$9/100))*NASTAVENIE!$D$10</f>
        <v>104.28</v>
      </c>
      <c r="C44" s="177">
        <f>(C20-(C20*NASTAVENIE!$D$8/100))*(1+(NASTAVENIE!$D$9/100))*NASTAVENIE!$D$10</f>
        <v>110.21999999999998</v>
      </c>
      <c r="D44" s="177">
        <f>(D20-(D20*NASTAVENIE!$D$8/100))*(1+(NASTAVENIE!$D$9/100))*NASTAVENIE!$D$10</f>
        <v>114.84</v>
      </c>
      <c r="E44" s="177">
        <f>(E20-(E20*NASTAVENIE!$D$8/100))*(1+(NASTAVENIE!$D$9/100))*NASTAVENIE!$D$10</f>
        <v>120.11999999999999</v>
      </c>
      <c r="F44" s="177">
        <f>(F20-(F20*NASTAVENIE!$D$8/100))*(1+(NASTAVENIE!$D$9/100))*NASTAVENIE!$D$10</f>
        <v>125.39999999999999</v>
      </c>
      <c r="G44" s="177">
        <f>(G20-(G20*NASTAVENIE!$D$8/100))*(1+(NASTAVENIE!$D$9/100))*NASTAVENIE!$D$10</f>
        <v>130.01999999999998</v>
      </c>
      <c r="H44" s="177">
        <f>(H20-(H20*NASTAVENIE!$D$8/100))*(1+(NASTAVENIE!$D$9/100))*NASTAVENIE!$D$10</f>
        <v>135.29999999999998</v>
      </c>
      <c r="I44" s="177">
        <f>(I20-(I20*NASTAVENIE!$D$8/100))*(1+(NASTAVENIE!$D$9/100))*NASTAVENIE!$D$10</f>
        <v>141.24</v>
      </c>
      <c r="J44" s="177">
        <f>(J20-(J20*NASTAVENIE!$D$8/100))*(1+(NASTAVENIE!$D$9/100))*NASTAVENIE!$D$10</f>
        <v>145.85999999999999</v>
      </c>
      <c r="K44" s="177">
        <f>(K20-(K20*NASTAVENIE!$D$8/100))*(1+(NASTAVENIE!$D$9/100))*NASTAVENIE!$D$10</f>
        <v>150.47999999999999</v>
      </c>
      <c r="L44" s="177">
        <f>(L20-(L20*NASTAVENIE!$D$8/100))*(1+(NASTAVENIE!$D$9/100))*NASTAVENIE!$D$10</f>
        <v>156.41999999999999</v>
      </c>
      <c r="M44" s="177">
        <f>(M20-(M20*NASTAVENIE!$D$8/100))*(1+(NASTAVENIE!$D$9/100))*NASTAVENIE!$D$10</f>
        <v>161.04</v>
      </c>
      <c r="N44" s="177">
        <f>(N20-(N20*NASTAVENIE!$D$8/100))*(1+(NASTAVENIE!$D$9/100))*NASTAVENIE!$D$10</f>
        <v>166.32</v>
      </c>
      <c r="O44" s="177">
        <f>(O20-(O20*NASTAVENIE!$D$8/100))*(1+(NASTAVENIE!$D$9/100))*NASTAVENIE!$D$10</f>
        <v>172.26000000000002</v>
      </c>
      <c r="P44" s="177">
        <f>(P20-(P20*NASTAVENIE!$D$8/100))*(1+(NASTAVENIE!$D$9/100))*NASTAVENIE!$D$10</f>
        <v>176.88</v>
      </c>
      <c r="Q44" s="177">
        <f>(Q20-(Q20*NASTAVENIE!$D$8/100))*(1+(NASTAVENIE!$D$9/100))*NASTAVENIE!$D$10</f>
        <v>182.16</v>
      </c>
      <c r="R44" s="177">
        <f>(R20-(R20*NASTAVENIE!$D$8/100))*(1+(NASTAVENIE!$D$9/100))*NASTAVENIE!$D$10</f>
        <v>187.43999999999997</v>
      </c>
      <c r="S44" s="177">
        <f>(S20-(S20*NASTAVENIE!$D$8/100))*(1+(NASTAVENIE!$D$9/100))*NASTAVENIE!$D$10</f>
        <v>192.72</v>
      </c>
      <c r="T44" s="177">
        <f>(T20-(T20*NASTAVENIE!$D$8/100))*(1+(NASTAVENIE!$D$9/100))*NASTAVENIE!$D$10</f>
        <v>197.33999999999997</v>
      </c>
      <c r="U44" s="177">
        <f>(U20-(U20*NASTAVENIE!$D$8/100))*(1+(NASTAVENIE!$D$9/100))*NASTAVENIE!$D$10</f>
        <v>203.28</v>
      </c>
      <c r="V44" s="177">
        <f>(V20-(V20*NASTAVENIE!$D$8/100))*(1+(NASTAVENIE!$D$9/100))*NASTAVENIE!$D$10</f>
        <v>207.9</v>
      </c>
      <c r="W44" s="177">
        <f>(W20-(W20*NASTAVENIE!$D$8/100))*(1+(NASTAVENIE!$D$9/100))*NASTAVENIE!$D$10</f>
        <v>213.18</v>
      </c>
    </row>
    <row r="45" spans="1:23">
      <c r="A45" s="176">
        <v>2100</v>
      </c>
      <c r="B45" s="177">
        <f>(B21-(B21*NASTAVENIE!$D$8/100))*(1+(NASTAVENIE!$D$9/100))*NASTAVENIE!$D$10</f>
        <v>108.24</v>
      </c>
      <c r="C45" s="177">
        <f>(C21-(C21*NASTAVENIE!$D$8/100))*(1+(NASTAVENIE!$D$9/100))*NASTAVENIE!$D$10</f>
        <v>113.52</v>
      </c>
      <c r="D45" s="177">
        <f>(D21-(D21*NASTAVENIE!$D$8/100))*(1+(NASTAVENIE!$D$9/100))*NASTAVENIE!$D$10</f>
        <v>119.46</v>
      </c>
      <c r="E45" s="177">
        <f>(E21-(E21*NASTAVENIE!$D$8/100))*(1+(NASTAVENIE!$D$9/100))*NASTAVENIE!$D$10</f>
        <v>124.08</v>
      </c>
      <c r="F45" s="177">
        <f>(F21-(F21*NASTAVENIE!$D$8/100))*(1+(NASTAVENIE!$D$9/100))*NASTAVENIE!$D$10</f>
        <v>130.01999999999998</v>
      </c>
      <c r="G45" s="177">
        <f>(G21-(G21*NASTAVENIE!$D$8/100))*(1+(NASTAVENIE!$D$9/100))*NASTAVENIE!$D$10</f>
        <v>135.29999999999998</v>
      </c>
      <c r="H45" s="177">
        <f>(H21-(H21*NASTAVENIE!$D$8/100))*(1+(NASTAVENIE!$D$9/100))*NASTAVENIE!$D$10</f>
        <v>140.58000000000001</v>
      </c>
      <c r="I45" s="177">
        <f>(I21-(I21*NASTAVENIE!$D$8/100))*(1+(NASTAVENIE!$D$9/100))*NASTAVENIE!$D$10</f>
        <v>146.51999999999998</v>
      </c>
      <c r="J45" s="177">
        <f>(J21-(J21*NASTAVENIE!$D$8/100))*(1+(NASTAVENIE!$D$9/100))*NASTAVENIE!$D$10</f>
        <v>151.79999999999998</v>
      </c>
      <c r="K45" s="177">
        <f>(K21-(K21*NASTAVENIE!$D$8/100))*(1+(NASTAVENIE!$D$9/100))*NASTAVENIE!$D$10</f>
        <v>156.41999999999999</v>
      </c>
      <c r="L45" s="177">
        <f>(L21-(L21*NASTAVENIE!$D$8/100))*(1+(NASTAVENIE!$D$9/100))*NASTAVENIE!$D$10</f>
        <v>162.36000000000001</v>
      </c>
      <c r="M45" s="177">
        <f>(M21-(M21*NASTAVENIE!$D$8/100))*(1+(NASTAVENIE!$D$9/100))*NASTAVENIE!$D$10</f>
        <v>167.64</v>
      </c>
      <c r="N45" s="177">
        <f>(N21-(N21*NASTAVENIE!$D$8/100))*(1+(NASTAVENIE!$D$9/100))*NASTAVENIE!$D$10</f>
        <v>172.92</v>
      </c>
      <c r="O45" s="177">
        <f>(O21-(O21*NASTAVENIE!$D$8/100))*(1+(NASTAVENIE!$D$9/100))*NASTAVENIE!$D$10</f>
        <v>178.86</v>
      </c>
      <c r="P45" s="177">
        <f>(P21-(P21*NASTAVENIE!$D$8/100))*(1+(NASTAVENIE!$D$9/100))*NASTAVENIE!$D$10</f>
        <v>184.14</v>
      </c>
      <c r="Q45" s="177">
        <f>(Q21-(Q21*NASTAVENIE!$D$8/100))*(1+(NASTAVENIE!$D$9/100))*NASTAVENIE!$D$10</f>
        <v>188.76000000000002</v>
      </c>
      <c r="R45" s="177">
        <f>(R21-(R21*NASTAVENIE!$D$8/100))*(1+(NASTAVENIE!$D$9/100))*NASTAVENIE!$D$10</f>
        <v>194.7</v>
      </c>
      <c r="S45" s="177">
        <f>(S21-(S21*NASTAVENIE!$D$8/100))*(1+(NASTAVENIE!$D$9/100))*NASTAVENIE!$D$10</f>
        <v>199.98</v>
      </c>
      <c r="T45" s="177">
        <f>(T21-(T21*NASTAVENIE!$D$8/100))*(1+(NASTAVENIE!$D$9/100))*NASTAVENIE!$D$10</f>
        <v>205.26000000000002</v>
      </c>
      <c r="U45" s="177">
        <f>(U21-(U21*NASTAVENIE!$D$8/100))*(1+(NASTAVENIE!$D$9/100))*NASTAVENIE!$D$10</f>
        <v>211.2</v>
      </c>
      <c r="V45" s="177">
        <f>(V21-(V21*NASTAVENIE!$D$8/100))*(1+(NASTAVENIE!$D$9/100))*NASTAVENIE!$D$10</f>
        <v>216.48</v>
      </c>
      <c r="W45" s="177">
        <f>(W21-(W21*NASTAVENIE!$D$8/100))*(1+(NASTAVENIE!$D$9/100))*NASTAVENIE!$D$10</f>
        <v>221.76000000000002</v>
      </c>
    </row>
    <row r="46" spans="1:23">
      <c r="A46" s="176">
        <v>2200</v>
      </c>
      <c r="B46" s="177">
        <f>(B22-(B22*NASTAVENIE!$D$8/100))*(1+(NASTAVENIE!$D$9/100))*NASTAVENIE!$D$10</f>
        <v>112.2</v>
      </c>
      <c r="C46" s="177">
        <f>(C22-(C22*NASTAVENIE!$D$8/100))*(1+(NASTAVENIE!$D$9/100))*NASTAVENIE!$D$10</f>
        <v>118.14</v>
      </c>
      <c r="D46" s="177">
        <f>(D22-(D22*NASTAVENIE!$D$8/100))*(1+(NASTAVENIE!$D$9/100))*NASTAVENIE!$D$10</f>
        <v>124.08</v>
      </c>
      <c r="E46" s="177">
        <f>(E22-(E22*NASTAVENIE!$D$8/100))*(1+(NASTAVENIE!$D$9/100))*NASTAVENIE!$D$10</f>
        <v>129.35999999999999</v>
      </c>
      <c r="F46" s="177">
        <f>(F22-(F22*NASTAVENIE!$D$8/100))*(1+(NASTAVENIE!$D$9/100))*NASTAVENIE!$D$10</f>
        <v>134.63999999999999</v>
      </c>
      <c r="G46" s="177">
        <f>(G22-(G22*NASTAVENIE!$D$8/100))*(1+(NASTAVENIE!$D$9/100))*NASTAVENIE!$D$10</f>
        <v>140.58000000000001</v>
      </c>
      <c r="H46" s="177">
        <f>(H22-(H22*NASTAVENIE!$D$8/100))*(1+(NASTAVENIE!$D$9/100))*NASTAVENIE!$D$10</f>
        <v>146.51999999999998</v>
      </c>
      <c r="I46" s="177">
        <f>(I22-(I22*NASTAVENIE!$D$8/100))*(1+(NASTAVENIE!$D$9/100))*NASTAVENIE!$D$10</f>
        <v>151.79999999999998</v>
      </c>
      <c r="J46" s="177">
        <f>(J22-(J22*NASTAVENIE!$D$8/100))*(1+(NASTAVENIE!$D$9/100))*NASTAVENIE!$D$10</f>
        <v>157.73999999999998</v>
      </c>
      <c r="K46" s="177">
        <f>(K22-(K22*NASTAVENIE!$D$8/100))*(1+(NASTAVENIE!$D$9/100))*NASTAVENIE!$D$10</f>
        <v>163.01999999999998</v>
      </c>
      <c r="L46" s="177">
        <f>(L22-(L22*NASTAVENIE!$D$8/100))*(1+(NASTAVENIE!$D$9/100))*NASTAVENIE!$D$10</f>
        <v>168.96</v>
      </c>
      <c r="M46" s="177">
        <f>(M22-(M22*NASTAVENIE!$D$8/100))*(1+(NASTAVENIE!$D$9/100))*NASTAVENIE!$D$10</f>
        <v>174.23999999999998</v>
      </c>
      <c r="N46" s="177">
        <f>(N22-(N22*NASTAVENIE!$D$8/100))*(1+(NASTAVENIE!$D$9/100))*NASTAVENIE!$D$10</f>
        <v>180.18</v>
      </c>
      <c r="O46" s="177">
        <f>(O22-(O22*NASTAVENIE!$D$8/100))*(1+(NASTAVENIE!$D$9/100))*NASTAVENIE!$D$10</f>
        <v>185.46</v>
      </c>
      <c r="P46" s="177">
        <f>(P22-(P22*NASTAVENIE!$D$8/100))*(1+(NASTAVENIE!$D$9/100))*NASTAVENIE!$D$10</f>
        <v>191.4</v>
      </c>
      <c r="Q46" s="177">
        <f>(Q22-(Q22*NASTAVENIE!$D$8/100))*(1+(NASTAVENIE!$D$9/100))*NASTAVENIE!$D$10</f>
        <v>196.68</v>
      </c>
      <c r="R46" s="177">
        <f>(R22-(R22*NASTAVENIE!$D$8/100))*(1+(NASTAVENIE!$D$9/100))*NASTAVENIE!$D$10</f>
        <v>202.61999999999998</v>
      </c>
      <c r="S46" s="177">
        <f>(S22-(S22*NASTAVENIE!$D$8/100))*(1+(NASTAVENIE!$D$9/100))*NASTAVENIE!$D$10</f>
        <v>208.56</v>
      </c>
      <c r="T46" s="177">
        <f>(T22-(T22*NASTAVENIE!$D$8/100))*(1+(NASTAVENIE!$D$9/100))*NASTAVENIE!$D$10</f>
        <v>213.83999999999997</v>
      </c>
      <c r="U46" s="177">
        <f>(U22-(U22*NASTAVENIE!$D$8/100))*(1+(NASTAVENIE!$D$9/100))*NASTAVENIE!$D$10</f>
        <v>219.78</v>
      </c>
      <c r="V46" s="177">
        <f>(V22-(V22*NASTAVENIE!$D$8/100))*(1+(NASTAVENIE!$D$9/100))*NASTAVENIE!$D$10</f>
        <v>225.06</v>
      </c>
      <c r="W46" s="177">
        <f>(W22-(W22*NASTAVENIE!$D$8/100))*(1+(NASTAVENIE!$D$9/100))*NASTAVENIE!$D$10</f>
        <v>230.33999999999997</v>
      </c>
    </row>
    <row r="47" spans="1:23">
      <c r="A47" s="176">
        <v>2300</v>
      </c>
      <c r="B47" s="177">
        <f>(B23-(B23*NASTAVENIE!$D$8/100))*(1+(NASTAVENIE!$D$9/100))*NASTAVENIE!$D$10</f>
        <v>116.16</v>
      </c>
      <c r="C47" s="177">
        <f>(C23-(C23*NASTAVENIE!$D$8/100))*(1+(NASTAVENIE!$D$9/100))*NASTAVENIE!$D$10</f>
        <v>122.75999999999999</v>
      </c>
      <c r="D47" s="177">
        <f>(D23-(D23*NASTAVENIE!$D$8/100))*(1+(NASTAVENIE!$D$9/100))*NASTAVENIE!$D$10</f>
        <v>128.04</v>
      </c>
      <c r="E47" s="177">
        <f>(E23-(E23*NASTAVENIE!$D$8/100))*(1+(NASTAVENIE!$D$9/100))*NASTAVENIE!$D$10</f>
        <v>133.97999999999999</v>
      </c>
      <c r="F47" s="177">
        <f>(F23-(F23*NASTAVENIE!$D$8/100))*(1+(NASTAVENIE!$D$9/100))*NASTAVENIE!$D$10</f>
        <v>139.91999999999999</v>
      </c>
      <c r="G47" s="177">
        <f>(G23-(G23*NASTAVENIE!$D$8/100))*(1+(NASTAVENIE!$D$9/100))*NASTAVENIE!$D$10</f>
        <v>145.85999999999999</v>
      </c>
      <c r="H47" s="177">
        <f>(H23-(H23*NASTAVENIE!$D$8/100))*(1+(NASTAVENIE!$D$9/100))*NASTAVENIE!$D$10</f>
        <v>151.13999999999999</v>
      </c>
      <c r="I47" s="177">
        <f>(I23-(I23*NASTAVENIE!$D$8/100))*(1+(NASTAVENIE!$D$9/100))*NASTAVENIE!$D$10</f>
        <v>157.73999999999998</v>
      </c>
      <c r="J47" s="177">
        <f>(J23-(J23*NASTAVENIE!$D$8/100))*(1+(NASTAVENIE!$D$9/100))*NASTAVENIE!$D$10</f>
        <v>163.68</v>
      </c>
      <c r="K47" s="177">
        <f>(K23-(K23*NASTAVENIE!$D$8/100))*(1+(NASTAVENIE!$D$9/100))*NASTAVENIE!$D$10</f>
        <v>168.96</v>
      </c>
      <c r="L47" s="177">
        <f>(L23-(L23*NASTAVENIE!$D$8/100))*(1+(NASTAVENIE!$D$9/100))*NASTAVENIE!$D$10</f>
        <v>175.56</v>
      </c>
      <c r="M47" s="177">
        <f>(M23-(M23*NASTAVENIE!$D$8/100))*(1+(NASTAVENIE!$D$9/100))*NASTAVENIE!$D$10</f>
        <v>180.83999999999997</v>
      </c>
      <c r="N47" s="177">
        <f>(N23-(N23*NASTAVENIE!$D$8/100))*(1+(NASTAVENIE!$D$9/100))*NASTAVENIE!$D$10</f>
        <v>186.78</v>
      </c>
      <c r="O47" s="177">
        <f>(O23-(O23*NASTAVENIE!$D$8/100))*(1+(NASTAVENIE!$D$9/100))*NASTAVENIE!$D$10</f>
        <v>192.72</v>
      </c>
      <c r="P47" s="177">
        <f>(P23-(P23*NASTAVENIE!$D$8/100))*(1+(NASTAVENIE!$D$9/100))*NASTAVENIE!$D$10</f>
        <v>198.66</v>
      </c>
      <c r="Q47" s="177">
        <f>(Q23-(Q23*NASTAVENIE!$D$8/100))*(1+(NASTAVENIE!$D$9/100))*NASTAVENIE!$D$10</f>
        <v>203.93999999999997</v>
      </c>
      <c r="R47" s="177">
        <f>(R23-(R23*NASTAVENIE!$D$8/100))*(1+(NASTAVENIE!$D$9/100))*NASTAVENIE!$D$10</f>
        <v>210.54</v>
      </c>
      <c r="S47" s="177">
        <f>(S23-(S23*NASTAVENIE!$D$8/100))*(1+(NASTAVENIE!$D$9/100))*NASTAVENIE!$D$10</f>
        <v>215.82</v>
      </c>
      <c r="T47" s="177">
        <f>(T23-(T23*NASTAVENIE!$D$8/100))*(1+(NASTAVENIE!$D$9/100))*NASTAVENIE!$D$10</f>
        <v>221.76000000000002</v>
      </c>
      <c r="U47" s="177">
        <f>(U23-(U23*NASTAVENIE!$D$8/100))*(1+(NASTAVENIE!$D$9/100))*NASTAVENIE!$D$10</f>
        <v>228.36</v>
      </c>
      <c r="V47" s="177">
        <f>(V23-(V23*NASTAVENIE!$D$8/100))*(1+(NASTAVENIE!$D$9/100))*NASTAVENIE!$D$10</f>
        <v>233.64</v>
      </c>
      <c r="W47" s="177">
        <f>(W23-(W23*NASTAVENIE!$D$8/100))*(1+(NASTAVENIE!$D$9/100))*NASTAVENIE!$D$10</f>
        <v>238.92</v>
      </c>
    </row>
    <row r="48" spans="1:23">
      <c r="A48" s="176">
        <v>2400</v>
      </c>
      <c r="B48" s="177">
        <f>(B24-(B24*NASTAVENIE!$D$8/100))*(1+(NASTAVENIE!$D$9/100))*NASTAVENIE!$D$10</f>
        <v>120.11999999999999</v>
      </c>
      <c r="C48" s="177">
        <f>(C24-(C24*NASTAVENIE!$D$8/100))*(1+(NASTAVENIE!$D$9/100))*NASTAVENIE!$D$10</f>
        <v>127.38</v>
      </c>
      <c r="D48" s="177">
        <f>(D24-(D24*NASTAVENIE!$D$8/100))*(1+(NASTAVENIE!$D$9/100))*NASTAVENIE!$D$10</f>
        <v>132.66</v>
      </c>
      <c r="E48" s="177">
        <f>(E24-(E24*NASTAVENIE!$D$8/100))*(1+(NASTAVENIE!$D$9/100))*NASTAVENIE!$D$10</f>
        <v>138.6</v>
      </c>
      <c r="F48" s="177">
        <f>(F24-(F24*NASTAVENIE!$D$8/100))*(1+(NASTAVENIE!$D$9/100))*NASTAVENIE!$D$10</f>
        <v>145.19999999999999</v>
      </c>
      <c r="G48" s="177">
        <f>(G24-(G24*NASTAVENIE!$D$8/100))*(1+(NASTAVENIE!$D$9/100))*NASTAVENIE!$D$10</f>
        <v>151.13999999999999</v>
      </c>
      <c r="H48" s="177">
        <f>(H24-(H24*NASTAVENIE!$D$8/100))*(1+(NASTAVENIE!$D$9/100))*NASTAVENIE!$D$10</f>
        <v>156.41999999999999</v>
      </c>
      <c r="I48" s="177">
        <f>(I24-(I24*NASTAVENIE!$D$8/100))*(1+(NASTAVENIE!$D$9/100))*NASTAVENIE!$D$10</f>
        <v>163.68</v>
      </c>
      <c r="J48" s="177">
        <f>(J24-(J24*NASTAVENIE!$D$8/100))*(1+(NASTAVENIE!$D$9/100))*NASTAVENIE!$D$10</f>
        <v>168.96</v>
      </c>
      <c r="K48" s="177">
        <f>(K24-(K24*NASTAVENIE!$D$8/100))*(1+(NASTAVENIE!$D$9/100))*NASTAVENIE!$D$10</f>
        <v>174.9</v>
      </c>
      <c r="L48" s="177">
        <f>(L24-(L24*NASTAVENIE!$D$8/100))*(1+(NASTAVENIE!$D$9/100))*NASTAVENIE!$D$10</f>
        <v>181.5</v>
      </c>
      <c r="M48" s="177">
        <f>(M24-(M24*NASTAVENIE!$D$8/100))*(1+(NASTAVENIE!$D$9/100))*NASTAVENIE!$D$10</f>
        <v>187.43999999999997</v>
      </c>
      <c r="N48" s="177">
        <f>(N24-(N24*NASTAVENIE!$D$8/100))*(1+(NASTAVENIE!$D$9/100))*NASTAVENIE!$D$10</f>
        <v>193.38</v>
      </c>
      <c r="O48" s="177">
        <f>(O24-(O24*NASTAVENIE!$D$8/100))*(1+(NASTAVENIE!$D$9/100))*NASTAVENIE!$D$10</f>
        <v>199.98</v>
      </c>
      <c r="P48" s="177">
        <f>(P24-(P24*NASTAVENIE!$D$8/100))*(1+(NASTAVENIE!$D$9/100))*NASTAVENIE!$D$10</f>
        <v>205.92</v>
      </c>
      <c r="Q48" s="177">
        <f>(Q24-(Q24*NASTAVENIE!$D$8/100))*(1+(NASTAVENIE!$D$9/100))*NASTAVENIE!$D$10</f>
        <v>211.2</v>
      </c>
      <c r="R48" s="177">
        <f>(R24-(R24*NASTAVENIE!$D$8/100))*(1+(NASTAVENIE!$D$9/100))*NASTAVENIE!$D$10</f>
        <v>218.46</v>
      </c>
      <c r="S48" s="177">
        <f>(S24-(S24*NASTAVENIE!$D$8/100))*(1+(NASTAVENIE!$D$9/100))*NASTAVENIE!$D$10</f>
        <v>223.73999999999998</v>
      </c>
      <c r="T48" s="177">
        <f>(T24-(T24*NASTAVENIE!$D$8/100))*(1+(NASTAVENIE!$D$9/100))*NASTAVENIE!$D$10</f>
        <v>229.68</v>
      </c>
      <c r="U48" s="177">
        <f>(U24-(U24*NASTAVENIE!$D$8/100))*(1+(NASTAVENIE!$D$9/100))*NASTAVENIE!$D$10</f>
        <v>236.28</v>
      </c>
      <c r="V48" s="177">
        <f>(V24-(V24*NASTAVENIE!$D$8/100))*(1+(NASTAVENIE!$D$9/100))*NASTAVENIE!$D$10</f>
        <v>242.21999999999997</v>
      </c>
      <c r="W48" s="177">
        <f>(W24-(W24*NASTAVENIE!$D$8/100))*(1+(NASTAVENIE!$D$9/100))*NASTAVENIE!$D$10</f>
        <v>247.5</v>
      </c>
    </row>
    <row r="49" spans="1:23">
      <c r="A49" s="176">
        <v>2500</v>
      </c>
      <c r="B49" s="177">
        <f>(B25-(B25*NASTAVENIE!$D$8/100))*(1+(NASTAVENIE!$D$9/100))*NASTAVENIE!$D$10</f>
        <v>124.74</v>
      </c>
      <c r="C49" s="177">
        <f>(C25-(C25*NASTAVENIE!$D$8/100))*(1+(NASTAVENIE!$D$9/100))*NASTAVENIE!$D$10</f>
        <v>131.34</v>
      </c>
      <c r="D49" s="177">
        <f>(D25-(D25*NASTAVENIE!$D$8/100))*(1+(NASTAVENIE!$D$9/100))*NASTAVENIE!$D$10</f>
        <v>137.28</v>
      </c>
      <c r="E49" s="177">
        <f>(E25-(E25*NASTAVENIE!$D$8/100))*(1+(NASTAVENIE!$D$9/100))*NASTAVENIE!$D$10</f>
        <v>143.22</v>
      </c>
      <c r="F49" s="177">
        <f>(F25-(F25*NASTAVENIE!$D$8/100))*(1+(NASTAVENIE!$D$9/100))*NASTAVENIE!$D$10</f>
        <v>149.82</v>
      </c>
      <c r="G49" s="177">
        <f>(G25-(G25*NASTAVENIE!$D$8/100))*(1+(NASTAVENIE!$D$9/100))*NASTAVENIE!$D$10</f>
        <v>156.41999999999999</v>
      </c>
      <c r="H49" s="177">
        <f>(H25-(H25*NASTAVENIE!$D$8/100))*(1+(NASTAVENIE!$D$9/100))*NASTAVENIE!$D$10</f>
        <v>162.36000000000001</v>
      </c>
      <c r="I49" s="177">
        <f>(I25-(I25*NASTAVENIE!$D$8/100))*(1+(NASTAVENIE!$D$9/100))*NASTAVENIE!$D$10</f>
        <v>168.96</v>
      </c>
      <c r="J49" s="177">
        <f>(J25-(J25*NASTAVENIE!$D$8/100))*(1+(NASTAVENIE!$D$9/100))*NASTAVENIE!$D$10</f>
        <v>175.56</v>
      </c>
      <c r="K49" s="177">
        <f>(K25-(K25*NASTAVENIE!$D$8/100))*(1+(NASTAVENIE!$D$9/100))*NASTAVENIE!$D$10</f>
        <v>181.5</v>
      </c>
      <c r="L49" s="177">
        <f>(L25-(L25*NASTAVENIE!$D$8/100))*(1+(NASTAVENIE!$D$9/100))*NASTAVENIE!$D$10</f>
        <v>188.1</v>
      </c>
      <c r="M49" s="177">
        <f>(M25-(M25*NASTAVENIE!$D$8/100))*(1+(NASTAVENIE!$D$9/100))*NASTAVENIE!$D$10</f>
        <v>194.04</v>
      </c>
      <c r="N49" s="177">
        <f>(N25-(N25*NASTAVENIE!$D$8/100))*(1+(NASTAVENIE!$D$9/100))*NASTAVENIE!$D$10</f>
        <v>199.98</v>
      </c>
      <c r="O49" s="177">
        <f>(O25-(O25*NASTAVENIE!$D$8/100))*(1+(NASTAVENIE!$D$9/100))*NASTAVENIE!$D$10</f>
        <v>206.58</v>
      </c>
      <c r="P49" s="177">
        <f>(P25-(P25*NASTAVENIE!$D$8/100))*(1+(NASTAVENIE!$D$9/100))*NASTAVENIE!$D$10</f>
        <v>213.18</v>
      </c>
      <c r="Q49" s="177">
        <f>(Q25-(Q25*NASTAVENIE!$D$8/100))*(1+(NASTAVENIE!$D$9/100))*NASTAVENIE!$D$10</f>
        <v>219.11999999999998</v>
      </c>
      <c r="R49" s="177">
        <f>(R25-(R25*NASTAVENIE!$D$8/100))*(1+(NASTAVENIE!$D$9/100))*NASTAVENIE!$D$10</f>
        <v>225.72</v>
      </c>
      <c r="S49" s="177">
        <f>(S25-(S25*NASTAVENIE!$D$8/100))*(1+(NASTAVENIE!$D$9/100))*NASTAVENIE!$D$10</f>
        <v>232.32</v>
      </c>
      <c r="T49" s="177">
        <f>(T25-(T25*NASTAVENIE!$D$8/100))*(1+(NASTAVENIE!$D$9/100))*NASTAVENIE!$D$10</f>
        <v>238.26</v>
      </c>
      <c r="U49" s="177">
        <f>(U25-(U25*NASTAVENIE!$D$8/100))*(1+(NASTAVENIE!$D$9/100))*NASTAVENIE!$D$10</f>
        <v>244.86</v>
      </c>
      <c r="V49" s="177">
        <f>(V25-(V25*NASTAVENIE!$D$8/100))*(1+(NASTAVENIE!$D$9/100))*NASTAVENIE!$D$10</f>
        <v>250.79999999999998</v>
      </c>
      <c r="W49" s="177">
        <f>(W25-(W25*NASTAVENIE!$D$8/100))*(1+(NASTAVENIE!$D$9/100))*NASTAVENIE!$D$10</f>
        <v>256.73999999999995</v>
      </c>
    </row>
    <row r="51" spans="1:23" ht="27" customHeight="1">
      <c r="A51" s="117" t="s">
        <v>142</v>
      </c>
      <c r="B51" s="312" t="s">
        <v>144</v>
      </c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312"/>
      <c r="P51" s="312"/>
      <c r="Q51" s="312"/>
      <c r="R51" s="312"/>
      <c r="S51" s="312"/>
      <c r="T51" s="312"/>
      <c r="U51" s="312"/>
      <c r="V51" s="312"/>
      <c r="W51" s="312"/>
    </row>
    <row r="52" spans="1:23">
      <c r="A52" s="176">
        <v>500</v>
      </c>
      <c r="B52" s="177">
        <f>B29*(1+NASTAVENIE!$D$11/100)</f>
        <v>73.655999999999992</v>
      </c>
      <c r="C52" s="177">
        <f>C29*(1+NASTAVENIE!$D$11/100)</f>
        <v>74.447999999999993</v>
      </c>
      <c r="D52" s="177">
        <f>D29*(1+NASTAVENIE!$D$11/100)</f>
        <v>75.239999999999995</v>
      </c>
      <c r="E52" s="177">
        <f>E29*(1+NASTAVENIE!$D$11/100)</f>
        <v>76.823999999999998</v>
      </c>
      <c r="F52" s="177">
        <f>F29*(1+NASTAVENIE!$D$11/100)</f>
        <v>77.615999999999985</v>
      </c>
      <c r="G52" s="177">
        <f>G29*(1+NASTAVENIE!$D$11/100)</f>
        <v>78.408000000000001</v>
      </c>
      <c r="H52" s="177">
        <f>H29*(1+NASTAVENIE!$D$11/100)</f>
        <v>79.99199999999999</v>
      </c>
      <c r="I52" s="177">
        <f>I29*(1+NASTAVENIE!$D$11/100)</f>
        <v>80.783999999999992</v>
      </c>
      <c r="J52" s="177">
        <f>J29*(1+NASTAVENIE!$D$11/100)</f>
        <v>81.575999999999979</v>
      </c>
      <c r="K52" s="177">
        <f>K29*(1+NASTAVENIE!$D$11/100)</f>
        <v>83.16</v>
      </c>
      <c r="L52" s="177">
        <f>L29*(1+NASTAVENIE!$D$11/100)</f>
        <v>83.951999999999984</v>
      </c>
      <c r="M52" s="177">
        <f>M29*(1+NASTAVENIE!$D$11/100)</f>
        <v>85.536000000000001</v>
      </c>
      <c r="N52" s="177">
        <f>N29*(1+NASTAVENIE!$D$11/100)</f>
        <v>87.11999999999999</v>
      </c>
      <c r="O52" s="177">
        <f>O29*(1+NASTAVENIE!$D$11/100)</f>
        <v>89.495999999999995</v>
      </c>
      <c r="P52" s="177">
        <f>P29*(1+NASTAVENIE!$D$11/100)</f>
        <v>91.079999999999984</v>
      </c>
      <c r="Q52" s="177">
        <f>Q29*(1+NASTAVENIE!$D$11/100)</f>
        <v>93.456000000000003</v>
      </c>
      <c r="R52" s="177">
        <f>R29*(1+NASTAVENIE!$D$11/100)</f>
        <v>95.831999999999994</v>
      </c>
      <c r="S52" s="177">
        <f>S29*(1+NASTAVENIE!$D$11/100)</f>
        <v>98.207999999999998</v>
      </c>
      <c r="T52" s="177">
        <f>T29*(1+NASTAVENIE!$D$11/100)</f>
        <v>100.58399999999999</v>
      </c>
      <c r="U52" s="177">
        <f>U29*(1+NASTAVENIE!$D$11/100)</f>
        <v>102.16799999999999</v>
      </c>
      <c r="V52" s="177">
        <f>V29*(1+NASTAVENIE!$D$11/100)</f>
        <v>104.54399999999998</v>
      </c>
      <c r="W52" s="177">
        <f>W29*(1+NASTAVENIE!$D$11/100)</f>
        <v>106.91999999999999</v>
      </c>
    </row>
    <row r="53" spans="1:23">
      <c r="A53" s="176">
        <v>600</v>
      </c>
      <c r="B53" s="177">
        <f>B30*(1+NASTAVENIE!$D$11/100)</f>
        <v>76.031999999999982</v>
      </c>
      <c r="C53" s="177">
        <f>C30*(1+NASTAVENIE!$D$11/100)</f>
        <v>76.823999999999998</v>
      </c>
      <c r="D53" s="177">
        <f>D30*(1+NASTAVENIE!$D$11/100)</f>
        <v>78.408000000000001</v>
      </c>
      <c r="E53" s="177">
        <f>E30*(1+NASTAVENIE!$D$11/100)</f>
        <v>79.2</v>
      </c>
      <c r="F53" s="177">
        <f>F30*(1+NASTAVENIE!$D$11/100)</f>
        <v>79.99199999999999</v>
      </c>
      <c r="G53" s="177">
        <f>G30*(1+NASTAVENIE!$D$11/100)</f>
        <v>81.575999999999979</v>
      </c>
      <c r="H53" s="177">
        <f>H30*(1+NASTAVENIE!$D$11/100)</f>
        <v>82.367999999999995</v>
      </c>
      <c r="I53" s="177">
        <f>I30*(1+NASTAVENIE!$D$11/100)</f>
        <v>83.951999999999984</v>
      </c>
      <c r="J53" s="177">
        <f>J30*(1+NASTAVENIE!$D$11/100)</f>
        <v>85.536000000000001</v>
      </c>
      <c r="K53" s="177">
        <f>K30*(1+NASTAVENIE!$D$11/100)</f>
        <v>87.911999999999992</v>
      </c>
      <c r="L53" s="177">
        <f>L30*(1+NASTAVENIE!$D$11/100)</f>
        <v>90.287999999999997</v>
      </c>
      <c r="M53" s="177">
        <f>M30*(1+NASTAVENIE!$D$11/100)</f>
        <v>92.663999999999973</v>
      </c>
      <c r="N53" s="177">
        <f>N30*(1+NASTAVENIE!$D$11/100)</f>
        <v>95.04</v>
      </c>
      <c r="O53" s="177">
        <f>O30*(1+NASTAVENIE!$D$11/100)</f>
        <v>97.416000000000011</v>
      </c>
      <c r="P53" s="177">
        <f>P30*(1+NASTAVENIE!$D$11/100)</f>
        <v>99.791999999999987</v>
      </c>
      <c r="Q53" s="177">
        <f>Q30*(1+NASTAVENIE!$D$11/100)</f>
        <v>102.16799999999999</v>
      </c>
      <c r="R53" s="177">
        <f>R30*(1+NASTAVENIE!$D$11/100)</f>
        <v>105.336</v>
      </c>
      <c r="S53" s="177">
        <f>S30*(1+NASTAVENIE!$D$11/100)</f>
        <v>106.91999999999999</v>
      </c>
      <c r="T53" s="177">
        <f>T30*(1+NASTAVENIE!$D$11/100)</f>
        <v>109.29599999999999</v>
      </c>
      <c r="U53" s="177">
        <f>U30*(1+NASTAVENIE!$D$11/100)</f>
        <v>112.46399999999998</v>
      </c>
      <c r="V53" s="177">
        <f>V30*(1+NASTAVENIE!$D$11/100)</f>
        <v>114.048</v>
      </c>
      <c r="W53" s="177">
        <f>W30*(1+NASTAVENIE!$D$11/100)</f>
        <v>116.42399999999999</v>
      </c>
    </row>
    <row r="54" spans="1:23">
      <c r="A54" s="176">
        <v>700</v>
      </c>
      <c r="B54" s="177">
        <f>B31*(1+NASTAVENIE!$D$11/100)</f>
        <v>78.408000000000001</v>
      </c>
      <c r="C54" s="177">
        <f>C31*(1+NASTAVENIE!$D$11/100)</f>
        <v>79.99199999999999</v>
      </c>
      <c r="D54" s="177">
        <f>D31*(1+NASTAVENIE!$D$11/100)</f>
        <v>80.783999999999992</v>
      </c>
      <c r="E54" s="177">
        <f>E31*(1+NASTAVENIE!$D$11/100)</f>
        <v>82.367999999999995</v>
      </c>
      <c r="F54" s="177">
        <f>F31*(1+NASTAVENIE!$D$11/100)</f>
        <v>83.16</v>
      </c>
      <c r="G54" s="177">
        <f>G31*(1+NASTAVENIE!$D$11/100)</f>
        <v>84.744</v>
      </c>
      <c r="H54" s="177">
        <f>H31*(1+NASTAVENIE!$D$11/100)</f>
        <v>86.327999999999989</v>
      </c>
      <c r="I54" s="177">
        <f>I31*(1+NASTAVENIE!$D$11/100)</f>
        <v>89.495999999999995</v>
      </c>
      <c r="J54" s="177">
        <f>J31*(1+NASTAVENIE!$D$11/100)</f>
        <v>91.871999999999986</v>
      </c>
      <c r="K54" s="177">
        <f>K31*(1+NASTAVENIE!$D$11/100)</f>
        <v>95.04</v>
      </c>
      <c r="L54" s="177">
        <f>L31*(1+NASTAVENIE!$D$11/100)</f>
        <v>98.207999999999998</v>
      </c>
      <c r="M54" s="177">
        <f>M31*(1+NASTAVENIE!$D$11/100)</f>
        <v>100.58399999999999</v>
      </c>
      <c r="N54" s="177">
        <f>N31*(1+NASTAVENIE!$D$11/100)</f>
        <v>102.96</v>
      </c>
      <c r="O54" s="177">
        <f>O31*(1+NASTAVENIE!$D$11/100)</f>
        <v>106.128</v>
      </c>
      <c r="P54" s="177">
        <f>P31*(1+NASTAVENIE!$D$11/100)</f>
        <v>108.50399999999998</v>
      </c>
      <c r="Q54" s="177">
        <f>Q31*(1+NASTAVENIE!$D$11/100)</f>
        <v>110.87999999999998</v>
      </c>
      <c r="R54" s="177">
        <f>R31*(1+NASTAVENIE!$D$11/100)</f>
        <v>114.048</v>
      </c>
      <c r="S54" s="177">
        <f>S31*(1+NASTAVENIE!$D$11/100)</f>
        <v>116.42399999999999</v>
      </c>
      <c r="T54" s="177">
        <f>T31*(1+NASTAVENIE!$D$11/100)</f>
        <v>119.59199999999998</v>
      </c>
      <c r="U54" s="177">
        <f>U31*(1+NASTAVENIE!$D$11/100)</f>
        <v>121.96799999999999</v>
      </c>
      <c r="V54" s="177">
        <f>V31*(1+NASTAVENIE!$D$11/100)</f>
        <v>124.34399999999998</v>
      </c>
      <c r="W54" s="177">
        <f>W31*(1+NASTAVENIE!$D$11/100)</f>
        <v>127.51199999999999</v>
      </c>
    </row>
    <row r="55" spans="1:23">
      <c r="A55" s="176">
        <v>800</v>
      </c>
      <c r="B55" s="177">
        <f>B32*(1+NASTAVENIE!$D$11/100)</f>
        <v>81.575999999999979</v>
      </c>
      <c r="C55" s="177">
        <f>C32*(1+NASTAVENIE!$D$11/100)</f>
        <v>82.367999999999995</v>
      </c>
      <c r="D55" s="177">
        <f>D32*(1+NASTAVENIE!$D$11/100)</f>
        <v>83.951999999999984</v>
      </c>
      <c r="E55" s="177">
        <f>E32*(1+NASTAVENIE!$D$11/100)</f>
        <v>84.744</v>
      </c>
      <c r="F55" s="177">
        <f>F32*(1+NASTAVENIE!$D$11/100)</f>
        <v>87.11999999999999</v>
      </c>
      <c r="G55" s="177">
        <f>G32*(1+NASTAVENIE!$D$11/100)</f>
        <v>90.287999999999997</v>
      </c>
      <c r="H55" s="177">
        <f>H32*(1+NASTAVENIE!$D$11/100)</f>
        <v>93.456000000000003</v>
      </c>
      <c r="I55" s="177">
        <f>I32*(1+NASTAVENIE!$D$11/100)</f>
        <v>95.831999999999994</v>
      </c>
      <c r="J55" s="177">
        <f>J32*(1+NASTAVENIE!$D$11/100)</f>
        <v>99</v>
      </c>
      <c r="K55" s="177">
        <f>K32*(1+NASTAVENIE!$D$11/100)</f>
        <v>102.16799999999999</v>
      </c>
      <c r="L55" s="177">
        <f>L32*(1+NASTAVENIE!$D$11/100)</f>
        <v>105.336</v>
      </c>
      <c r="M55" s="177">
        <f>M32*(1+NASTAVENIE!$D$11/100)</f>
        <v>107.71199999999999</v>
      </c>
      <c r="N55" s="177">
        <f>N32*(1+NASTAVENIE!$D$11/100)</f>
        <v>111.67199999999998</v>
      </c>
      <c r="O55" s="177">
        <f>O32*(1+NASTAVENIE!$D$11/100)</f>
        <v>114.048</v>
      </c>
      <c r="P55" s="177">
        <f>P32*(1+NASTAVENIE!$D$11/100)</f>
        <v>117.21600000000001</v>
      </c>
      <c r="Q55" s="177">
        <f>Q32*(1+NASTAVENIE!$D$11/100)</f>
        <v>120.38399999999999</v>
      </c>
      <c r="R55" s="177">
        <f>R32*(1+NASTAVENIE!$D$11/100)</f>
        <v>123.55199999999999</v>
      </c>
      <c r="S55" s="177">
        <f>S32*(1+NASTAVENIE!$D$11/100)</f>
        <v>125.928</v>
      </c>
      <c r="T55" s="177">
        <f>T32*(1+NASTAVENIE!$D$11/100)</f>
        <v>129.096</v>
      </c>
      <c r="U55" s="177">
        <f>U32*(1+NASTAVENIE!$D$11/100)</f>
        <v>132.26399999999998</v>
      </c>
      <c r="V55" s="177">
        <f>V32*(1+NASTAVENIE!$D$11/100)</f>
        <v>134.63999999999999</v>
      </c>
      <c r="W55" s="177">
        <f>W32*(1+NASTAVENIE!$D$11/100)</f>
        <v>137.80799999999999</v>
      </c>
    </row>
    <row r="56" spans="1:23">
      <c r="A56" s="176">
        <v>900</v>
      </c>
      <c r="B56" s="177">
        <f>B33*(1+NASTAVENIE!$D$11/100)</f>
        <v>84.744</v>
      </c>
      <c r="C56" s="177">
        <f>C33*(1+NASTAVENIE!$D$11/100)</f>
        <v>85.536000000000001</v>
      </c>
      <c r="D56" s="177">
        <f>D33*(1+NASTAVENIE!$D$11/100)</f>
        <v>87.911999999999992</v>
      </c>
      <c r="E56" s="177">
        <f>E33*(1+NASTAVENIE!$D$11/100)</f>
        <v>90.287999999999997</v>
      </c>
      <c r="F56" s="177">
        <f>F33*(1+NASTAVENIE!$D$11/100)</f>
        <v>93.456000000000003</v>
      </c>
      <c r="G56" s="177">
        <f>G33*(1+NASTAVENIE!$D$11/100)</f>
        <v>96.623999999999995</v>
      </c>
      <c r="H56" s="177">
        <f>H33*(1+NASTAVENIE!$D$11/100)</f>
        <v>99.791999999999987</v>
      </c>
      <c r="I56" s="177">
        <f>I33*(1+NASTAVENIE!$D$11/100)</f>
        <v>102.96</v>
      </c>
      <c r="J56" s="177">
        <f>J33*(1+NASTAVENIE!$D$11/100)</f>
        <v>106.128</v>
      </c>
      <c r="K56" s="177">
        <f>K33*(1+NASTAVENIE!$D$11/100)</f>
        <v>109.29599999999999</v>
      </c>
      <c r="L56" s="177">
        <f>L33*(1+NASTAVENIE!$D$11/100)</f>
        <v>113.25600000000001</v>
      </c>
      <c r="M56" s="177">
        <f>M33*(1+NASTAVENIE!$D$11/100)</f>
        <v>116.42399999999999</v>
      </c>
      <c r="N56" s="177">
        <f>N33*(1+NASTAVENIE!$D$11/100)</f>
        <v>119.59199999999998</v>
      </c>
      <c r="O56" s="177">
        <f>O33*(1+NASTAVENIE!$D$11/100)</f>
        <v>122.75999999999999</v>
      </c>
      <c r="P56" s="177">
        <f>P33*(1+NASTAVENIE!$D$11/100)</f>
        <v>125.928</v>
      </c>
      <c r="Q56" s="177">
        <f>Q33*(1+NASTAVENIE!$D$11/100)</f>
        <v>129.096</v>
      </c>
      <c r="R56" s="177">
        <f>R33*(1+NASTAVENIE!$D$11/100)</f>
        <v>132.26399999999998</v>
      </c>
      <c r="S56" s="177">
        <f>S33*(1+NASTAVENIE!$D$11/100)</f>
        <v>135.43199999999999</v>
      </c>
      <c r="T56" s="177">
        <f>T33*(1+NASTAVENIE!$D$11/100)</f>
        <v>138.6</v>
      </c>
      <c r="U56" s="177">
        <f>U33*(1+NASTAVENIE!$D$11/100)</f>
        <v>142.56</v>
      </c>
      <c r="V56" s="177">
        <f>V33*(1+NASTAVENIE!$D$11/100)</f>
        <v>144.93600000000001</v>
      </c>
      <c r="W56" s="177">
        <f>W33*(1+NASTAVENIE!$D$11/100)</f>
        <v>148.10399999999998</v>
      </c>
    </row>
    <row r="57" spans="1:23">
      <c r="A57" s="176">
        <v>1000</v>
      </c>
      <c r="B57" s="177">
        <f>B34*(1+NASTAVENIE!$D$11/100)</f>
        <v>87.911999999999992</v>
      </c>
      <c r="C57" s="177">
        <f>C34*(1+NASTAVENIE!$D$11/100)</f>
        <v>89.495999999999995</v>
      </c>
      <c r="D57" s="177">
        <f>D34*(1+NASTAVENIE!$D$11/100)</f>
        <v>91.871999999999986</v>
      </c>
      <c r="E57" s="177">
        <f>E34*(1+NASTAVENIE!$D$11/100)</f>
        <v>95.831999999999994</v>
      </c>
      <c r="F57" s="177">
        <f>F34*(1+NASTAVENIE!$D$11/100)</f>
        <v>99.791999999999987</v>
      </c>
      <c r="G57" s="177">
        <f>G34*(1+NASTAVENIE!$D$11/100)</f>
        <v>102.16799999999999</v>
      </c>
      <c r="H57" s="177">
        <f>H34*(1+NASTAVENIE!$D$11/100)</f>
        <v>106.128</v>
      </c>
      <c r="I57" s="177">
        <f>I34*(1+NASTAVENIE!$D$11/100)</f>
        <v>110.08799999999999</v>
      </c>
      <c r="J57" s="177">
        <f>J34*(1+NASTAVENIE!$D$11/100)</f>
        <v>113.25600000000001</v>
      </c>
      <c r="K57" s="177">
        <f>K34*(1+NASTAVENIE!$D$11/100)</f>
        <v>116.42399999999999</v>
      </c>
      <c r="L57" s="177">
        <f>L34*(1+NASTAVENIE!$D$11/100)</f>
        <v>120.38399999999999</v>
      </c>
      <c r="M57" s="177">
        <f>M34*(1+NASTAVENIE!$D$11/100)</f>
        <v>123.55199999999999</v>
      </c>
      <c r="N57" s="177">
        <f>N34*(1+NASTAVENIE!$D$11/100)</f>
        <v>127.51199999999999</v>
      </c>
      <c r="O57" s="177">
        <f>O34*(1+NASTAVENIE!$D$11/100)</f>
        <v>131.47199999999998</v>
      </c>
      <c r="P57" s="177">
        <f>P34*(1+NASTAVENIE!$D$11/100)</f>
        <v>133.84800000000001</v>
      </c>
      <c r="Q57" s="177">
        <f>Q34*(1+NASTAVENIE!$D$11/100)</f>
        <v>137.80799999999999</v>
      </c>
      <c r="R57" s="177">
        <f>R34*(1+NASTAVENIE!$D$11/100)</f>
        <v>141.768</v>
      </c>
      <c r="S57" s="177">
        <f>S34*(1+NASTAVENIE!$D$11/100)</f>
        <v>144.93600000000001</v>
      </c>
      <c r="T57" s="177">
        <f>T34*(1+NASTAVENIE!$D$11/100)</f>
        <v>148.10399999999998</v>
      </c>
      <c r="U57" s="177">
        <f>U34*(1+NASTAVENIE!$D$11/100)</f>
        <v>152.06399999999996</v>
      </c>
      <c r="V57" s="177">
        <f>V34*(1+NASTAVENIE!$D$11/100)</f>
        <v>155.23199999999997</v>
      </c>
      <c r="W57" s="177">
        <f>W34*(1+NASTAVENIE!$D$11/100)</f>
        <v>158.4</v>
      </c>
    </row>
    <row r="58" spans="1:23">
      <c r="A58" s="176">
        <v>1100</v>
      </c>
      <c r="B58" s="177">
        <f>B35*(1+NASTAVENIE!$D$11/100)</f>
        <v>90.287999999999997</v>
      </c>
      <c r="C58" s="177">
        <f>C35*(1+NASTAVENIE!$D$11/100)</f>
        <v>93.456000000000003</v>
      </c>
      <c r="D58" s="177">
        <f>D35*(1+NASTAVENIE!$D$11/100)</f>
        <v>97.416000000000011</v>
      </c>
      <c r="E58" s="177">
        <f>E35*(1+NASTAVENIE!$D$11/100)</f>
        <v>100.58399999999999</v>
      </c>
      <c r="F58" s="177">
        <f>F35*(1+NASTAVENIE!$D$11/100)</f>
        <v>104.54399999999998</v>
      </c>
      <c r="G58" s="177">
        <f>G35*(1+NASTAVENIE!$D$11/100)</f>
        <v>108.50399999999998</v>
      </c>
      <c r="H58" s="177">
        <f>H35*(1+NASTAVENIE!$D$11/100)</f>
        <v>112.46399999999998</v>
      </c>
      <c r="I58" s="177">
        <f>I35*(1+NASTAVENIE!$D$11/100)</f>
        <v>116.42399999999999</v>
      </c>
      <c r="J58" s="177">
        <f>J35*(1+NASTAVENIE!$D$11/100)</f>
        <v>120.38399999999999</v>
      </c>
      <c r="K58" s="177">
        <f>K35*(1+NASTAVENIE!$D$11/100)</f>
        <v>123.55199999999999</v>
      </c>
      <c r="L58" s="177">
        <f>L35*(1+NASTAVENIE!$D$11/100)</f>
        <v>127.51199999999999</v>
      </c>
      <c r="M58" s="177">
        <f>M35*(1+NASTAVENIE!$D$11/100)</f>
        <v>131.47199999999998</v>
      </c>
      <c r="N58" s="177">
        <f>N35*(1+NASTAVENIE!$D$11/100)</f>
        <v>134.63999999999999</v>
      </c>
      <c r="O58" s="177">
        <f>O35*(1+NASTAVENIE!$D$11/100)</f>
        <v>138.6</v>
      </c>
      <c r="P58" s="177">
        <f>P35*(1+NASTAVENIE!$D$11/100)</f>
        <v>142.56</v>
      </c>
      <c r="Q58" s="177">
        <f>Q35*(1+NASTAVENIE!$D$11/100)</f>
        <v>146.51999999999998</v>
      </c>
      <c r="R58" s="177">
        <f>R35*(1+NASTAVENIE!$D$11/100)</f>
        <v>150.47999999999999</v>
      </c>
      <c r="S58" s="177">
        <f>S35*(1+NASTAVENIE!$D$11/100)</f>
        <v>153.648</v>
      </c>
      <c r="T58" s="177">
        <f>T35*(1+NASTAVENIE!$D$11/100)</f>
        <v>157.608</v>
      </c>
      <c r="U58" s="177">
        <f>U35*(1+NASTAVENIE!$D$11/100)</f>
        <v>161.56799999999998</v>
      </c>
      <c r="V58" s="177">
        <f>V35*(1+NASTAVENIE!$D$11/100)</f>
        <v>165.52799999999999</v>
      </c>
      <c r="W58" s="177">
        <f>W35*(1+NASTAVENIE!$D$11/100)</f>
        <v>168.696</v>
      </c>
    </row>
    <row r="59" spans="1:23">
      <c r="A59" s="176">
        <v>1200</v>
      </c>
      <c r="B59" s="177">
        <f>B36*(1+NASTAVENIE!$D$11/100)</f>
        <v>95.04</v>
      </c>
      <c r="C59" s="177">
        <f>C36*(1+NASTAVENIE!$D$11/100)</f>
        <v>99</v>
      </c>
      <c r="D59" s="177">
        <f>D36*(1+NASTAVENIE!$D$11/100)</f>
        <v>102.96</v>
      </c>
      <c r="E59" s="177">
        <f>E36*(1+NASTAVENIE!$D$11/100)</f>
        <v>106.91999999999999</v>
      </c>
      <c r="F59" s="177">
        <f>F36*(1+NASTAVENIE!$D$11/100)</f>
        <v>110.87999999999998</v>
      </c>
      <c r="G59" s="177">
        <f>G36*(1+NASTAVENIE!$D$11/100)</f>
        <v>114.84</v>
      </c>
      <c r="H59" s="177">
        <f>H36*(1+NASTAVENIE!$D$11/100)</f>
        <v>118.8</v>
      </c>
      <c r="I59" s="177">
        <f>I36*(1+NASTAVENIE!$D$11/100)</f>
        <v>123.55199999999999</v>
      </c>
      <c r="J59" s="177">
        <f>J36*(1+NASTAVENIE!$D$11/100)</f>
        <v>127.51199999999999</v>
      </c>
      <c r="K59" s="177">
        <f>K36*(1+NASTAVENIE!$D$11/100)</f>
        <v>131.47199999999998</v>
      </c>
      <c r="L59" s="177">
        <f>L36*(1+NASTAVENIE!$D$11/100)</f>
        <v>135.43199999999999</v>
      </c>
      <c r="M59" s="177">
        <f>M36*(1+NASTAVENIE!$D$11/100)</f>
        <v>139.392</v>
      </c>
      <c r="N59" s="177">
        <f>N36*(1+NASTAVENIE!$D$11/100)</f>
        <v>143.35199999999998</v>
      </c>
      <c r="O59" s="177">
        <f>O36*(1+NASTAVENIE!$D$11/100)</f>
        <v>147.31199999999998</v>
      </c>
      <c r="P59" s="177">
        <f>P36*(1+NASTAVENIE!$D$11/100)</f>
        <v>151.27199999999999</v>
      </c>
      <c r="Q59" s="177">
        <f>Q36*(1+NASTAVENIE!$D$11/100)</f>
        <v>155.23199999999997</v>
      </c>
      <c r="R59" s="177">
        <f>R36*(1+NASTAVENIE!$D$11/100)</f>
        <v>159.98399999999998</v>
      </c>
      <c r="S59" s="177">
        <f>S36*(1+NASTAVENIE!$D$11/100)</f>
        <v>163.94399999999996</v>
      </c>
      <c r="T59" s="177">
        <f>T36*(1+NASTAVENIE!$D$11/100)</f>
        <v>167.90399999999997</v>
      </c>
      <c r="U59" s="177">
        <f>U36*(1+NASTAVENIE!$D$11/100)</f>
        <v>171.864</v>
      </c>
      <c r="V59" s="177">
        <f>V36*(1+NASTAVENIE!$D$11/100)</f>
        <v>175.82399999999998</v>
      </c>
      <c r="W59" s="177">
        <f>W36*(1+NASTAVENIE!$D$11/100)</f>
        <v>179.78399999999999</v>
      </c>
    </row>
    <row r="60" spans="1:23">
      <c r="A60" s="176">
        <v>1300</v>
      </c>
      <c r="B60" s="177">
        <f>B37*(1+NASTAVENIE!$D$11/100)</f>
        <v>99.791999999999987</v>
      </c>
      <c r="C60" s="177">
        <f>C37*(1+NASTAVENIE!$D$11/100)</f>
        <v>103.752</v>
      </c>
      <c r="D60" s="177">
        <f>D37*(1+NASTAVENIE!$D$11/100)</f>
        <v>107.71199999999999</v>
      </c>
      <c r="E60" s="177">
        <f>E37*(1+NASTAVENIE!$D$11/100)</f>
        <v>112.46399999999998</v>
      </c>
      <c r="F60" s="177">
        <f>F37*(1+NASTAVENIE!$D$11/100)</f>
        <v>117.21600000000001</v>
      </c>
      <c r="G60" s="177">
        <f>G37*(1+NASTAVENIE!$D$11/100)</f>
        <v>121.176</v>
      </c>
      <c r="H60" s="177">
        <f>H37*(1+NASTAVENIE!$D$11/100)</f>
        <v>125.136</v>
      </c>
      <c r="I60" s="177">
        <f>I37*(1+NASTAVENIE!$D$11/100)</f>
        <v>129.88799999999998</v>
      </c>
      <c r="J60" s="177">
        <f>J37*(1+NASTAVENIE!$D$11/100)</f>
        <v>133.84800000000001</v>
      </c>
      <c r="K60" s="177">
        <f>K37*(1+NASTAVENIE!$D$11/100)</f>
        <v>138.6</v>
      </c>
      <c r="L60" s="177">
        <f>L37*(1+NASTAVENIE!$D$11/100)</f>
        <v>143.35199999999998</v>
      </c>
      <c r="M60" s="177">
        <f>M37*(1+NASTAVENIE!$D$11/100)</f>
        <v>147.31199999999998</v>
      </c>
      <c r="N60" s="177">
        <f>N37*(1+NASTAVENIE!$D$11/100)</f>
        <v>151.27199999999999</v>
      </c>
      <c r="O60" s="177">
        <f>O37*(1+NASTAVENIE!$D$11/100)</f>
        <v>156.02399999999997</v>
      </c>
      <c r="P60" s="177">
        <f>P37*(1+NASTAVENIE!$D$11/100)</f>
        <v>159.98399999999998</v>
      </c>
      <c r="Q60" s="177">
        <f>Q37*(1+NASTAVENIE!$D$11/100)</f>
        <v>163.94399999999996</v>
      </c>
      <c r="R60" s="177">
        <f>R37*(1+NASTAVENIE!$D$11/100)</f>
        <v>168.696</v>
      </c>
      <c r="S60" s="177">
        <f>S37*(1+NASTAVENIE!$D$11/100)</f>
        <v>172.65599999999998</v>
      </c>
      <c r="T60" s="177">
        <f>T37*(1+NASTAVENIE!$D$11/100)</f>
        <v>177.40799999999999</v>
      </c>
      <c r="U60" s="177">
        <f>U37*(1+NASTAVENIE!$D$11/100)</f>
        <v>181.36799999999997</v>
      </c>
      <c r="V60" s="177">
        <f>V37*(1+NASTAVENIE!$D$11/100)</f>
        <v>186.11999999999998</v>
      </c>
      <c r="W60" s="177">
        <f>W37*(1+NASTAVENIE!$D$11/100)</f>
        <v>190.08</v>
      </c>
    </row>
    <row r="61" spans="1:23">
      <c r="A61" s="176">
        <v>1400</v>
      </c>
      <c r="B61" s="177">
        <f>B38*(1+NASTAVENIE!$D$11/100)</f>
        <v>103.752</v>
      </c>
      <c r="C61" s="177">
        <f>C38*(1+NASTAVENIE!$D$11/100)</f>
        <v>109.29599999999999</v>
      </c>
      <c r="D61" s="177">
        <f>D38*(1+NASTAVENIE!$D$11/100)</f>
        <v>113.25600000000001</v>
      </c>
      <c r="E61" s="177">
        <f>E38*(1+NASTAVENIE!$D$11/100)</f>
        <v>117.21600000000001</v>
      </c>
      <c r="F61" s="177">
        <f>F38*(1+NASTAVENIE!$D$11/100)</f>
        <v>122.75999999999999</v>
      </c>
      <c r="G61" s="177">
        <f>G38*(1+NASTAVENIE!$D$11/100)</f>
        <v>126.71999999999998</v>
      </c>
      <c r="H61" s="177">
        <f>H38*(1+NASTAVENIE!$D$11/100)</f>
        <v>131.47199999999998</v>
      </c>
      <c r="I61" s="177">
        <f>I38*(1+NASTAVENIE!$D$11/100)</f>
        <v>137.01599999999999</v>
      </c>
      <c r="J61" s="177">
        <f>J38*(1+NASTAVENIE!$D$11/100)</f>
        <v>140.976</v>
      </c>
      <c r="K61" s="177">
        <f>K38*(1+NASTAVENIE!$D$11/100)</f>
        <v>144.93600000000001</v>
      </c>
      <c r="L61" s="177">
        <f>L38*(1+NASTAVENIE!$D$11/100)</f>
        <v>150.47999999999999</v>
      </c>
      <c r="M61" s="177">
        <f>M38*(1+NASTAVENIE!$D$11/100)</f>
        <v>154.43999999999997</v>
      </c>
      <c r="N61" s="177">
        <f>N38*(1+NASTAVENIE!$D$11/100)</f>
        <v>159.19199999999998</v>
      </c>
      <c r="O61" s="177">
        <f>O38*(1+NASTAVENIE!$D$11/100)</f>
        <v>164.73599999999999</v>
      </c>
      <c r="P61" s="177">
        <f>P38*(1+NASTAVENIE!$D$11/100)</f>
        <v>168.696</v>
      </c>
      <c r="Q61" s="177">
        <f>Q38*(1+NASTAVENIE!$D$11/100)</f>
        <v>172.65599999999998</v>
      </c>
      <c r="R61" s="177">
        <f>R38*(1+NASTAVENIE!$D$11/100)</f>
        <v>178.2</v>
      </c>
      <c r="S61" s="177">
        <f>S38*(1+NASTAVENIE!$D$11/100)</f>
        <v>182.15999999999997</v>
      </c>
      <c r="T61" s="177">
        <f>T38*(1+NASTAVENIE!$D$11/100)</f>
        <v>186.91200000000001</v>
      </c>
      <c r="U61" s="177">
        <f>U38*(1+NASTAVENIE!$D$11/100)</f>
        <v>191.66399999999999</v>
      </c>
      <c r="V61" s="177">
        <f>V38*(1+NASTAVENIE!$D$11/100)</f>
        <v>195.62399999999997</v>
      </c>
      <c r="W61" s="177">
        <f>W38*(1+NASTAVENIE!$D$11/100)</f>
        <v>200.37599999999998</v>
      </c>
    </row>
    <row r="62" spans="1:23">
      <c r="A62" s="176">
        <v>1500</v>
      </c>
      <c r="B62" s="177">
        <f>B39*(1+NASTAVENIE!$D$11/100)</f>
        <v>109.29599999999999</v>
      </c>
      <c r="C62" s="177">
        <f>C39*(1+NASTAVENIE!$D$11/100)</f>
        <v>114.048</v>
      </c>
      <c r="D62" s="177">
        <f>D39*(1+NASTAVENIE!$D$11/100)</f>
        <v>118.8</v>
      </c>
      <c r="E62" s="177">
        <f>E39*(1+NASTAVENIE!$D$11/100)</f>
        <v>123.55199999999999</v>
      </c>
      <c r="F62" s="177">
        <f>F39*(1+NASTAVENIE!$D$11/100)</f>
        <v>128.30399999999997</v>
      </c>
      <c r="G62" s="177">
        <f>G39*(1+NASTAVENIE!$D$11/100)</f>
        <v>133.05600000000001</v>
      </c>
      <c r="H62" s="177">
        <f>H39*(1+NASTAVENIE!$D$11/100)</f>
        <v>137.80799999999999</v>
      </c>
      <c r="I62" s="177">
        <f>I39*(1+NASTAVENIE!$D$11/100)</f>
        <v>143.35199999999998</v>
      </c>
      <c r="J62" s="177">
        <f>J39*(1+NASTAVENIE!$D$11/100)</f>
        <v>148.10399999999998</v>
      </c>
      <c r="K62" s="177">
        <f>K39*(1+NASTAVENIE!$D$11/100)</f>
        <v>152.85599999999999</v>
      </c>
      <c r="L62" s="177">
        <f>L39*(1+NASTAVENIE!$D$11/100)</f>
        <v>157.608</v>
      </c>
      <c r="M62" s="177">
        <f>M39*(1+NASTAVENIE!$D$11/100)</f>
        <v>162.35999999999999</v>
      </c>
      <c r="N62" s="177">
        <f>N39*(1+NASTAVENIE!$D$11/100)</f>
        <v>167.11199999999999</v>
      </c>
      <c r="O62" s="177">
        <f>O39*(1+NASTAVENIE!$D$11/100)</f>
        <v>171.864</v>
      </c>
      <c r="P62" s="177">
        <f>P39*(1+NASTAVENIE!$D$11/100)</f>
        <v>176.61600000000001</v>
      </c>
      <c r="Q62" s="177">
        <f>Q39*(1+NASTAVENIE!$D$11/100)</f>
        <v>182.15999999999997</v>
      </c>
      <c r="R62" s="177">
        <f>R39*(1+NASTAVENIE!$D$11/100)</f>
        <v>186.91200000000001</v>
      </c>
      <c r="S62" s="177">
        <f>S39*(1+NASTAVENIE!$D$11/100)</f>
        <v>191.66399999999999</v>
      </c>
      <c r="T62" s="177">
        <f>T39*(1+NASTAVENIE!$D$11/100)</f>
        <v>196.416</v>
      </c>
      <c r="U62" s="177">
        <f>U39*(1+NASTAVENIE!$D$11/100)</f>
        <v>201.16799999999998</v>
      </c>
      <c r="V62" s="177">
        <f>V39*(1+NASTAVENIE!$D$11/100)</f>
        <v>206.71200000000002</v>
      </c>
      <c r="W62" s="177">
        <f>W39*(1+NASTAVENIE!$D$11/100)</f>
        <v>211.464</v>
      </c>
    </row>
    <row r="63" spans="1:23">
      <c r="A63" s="176">
        <v>1600</v>
      </c>
      <c r="B63" s="177">
        <f>B40*(1+NASTAVENIE!$D$11/100)</f>
        <v>113.25600000000001</v>
      </c>
      <c r="C63" s="177">
        <f>C40*(1+NASTAVENIE!$D$11/100)</f>
        <v>119.59199999999998</v>
      </c>
      <c r="D63" s="177">
        <f>D40*(1+NASTAVENIE!$D$11/100)</f>
        <v>124.34399999999998</v>
      </c>
      <c r="E63" s="177">
        <f>E40*(1+NASTAVENIE!$D$11/100)</f>
        <v>129.096</v>
      </c>
      <c r="F63" s="177">
        <f>F40*(1+NASTAVENIE!$D$11/100)</f>
        <v>134.63999999999999</v>
      </c>
      <c r="G63" s="177">
        <f>G40*(1+NASTAVENIE!$D$11/100)</f>
        <v>139.392</v>
      </c>
      <c r="H63" s="177">
        <f>H40*(1+NASTAVENIE!$D$11/100)</f>
        <v>144.14399999999998</v>
      </c>
      <c r="I63" s="177">
        <f>I40*(1+NASTAVENIE!$D$11/100)</f>
        <v>149.68799999999999</v>
      </c>
      <c r="J63" s="177">
        <f>J40*(1+NASTAVENIE!$D$11/100)</f>
        <v>155.23199999999997</v>
      </c>
      <c r="K63" s="177">
        <f>K40*(1+NASTAVENIE!$D$11/100)</f>
        <v>159.98399999999998</v>
      </c>
      <c r="L63" s="177">
        <f>L40*(1+NASTAVENIE!$D$11/100)</f>
        <v>165.52799999999999</v>
      </c>
      <c r="M63" s="177">
        <f>M40*(1+NASTAVENIE!$D$11/100)</f>
        <v>170.28</v>
      </c>
      <c r="N63" s="177">
        <f>N40*(1+NASTAVENIE!$D$11/100)</f>
        <v>175.03199999999998</v>
      </c>
      <c r="O63" s="177">
        <f>O40*(1+NASTAVENIE!$D$11/100)</f>
        <v>180.57599999999999</v>
      </c>
      <c r="P63" s="177">
        <f>P40*(1+NASTAVENIE!$D$11/100)</f>
        <v>185.32799999999995</v>
      </c>
      <c r="Q63" s="177">
        <f>Q40*(1+NASTAVENIE!$D$11/100)</f>
        <v>190.87199999999999</v>
      </c>
      <c r="R63" s="177">
        <f>R40*(1+NASTAVENIE!$D$11/100)</f>
        <v>196.416</v>
      </c>
      <c r="S63" s="177">
        <f>S40*(1+NASTAVENIE!$D$11/100)</f>
        <v>201.16799999999998</v>
      </c>
      <c r="T63" s="177">
        <f>T40*(1+NASTAVENIE!$D$11/100)</f>
        <v>205.92</v>
      </c>
      <c r="U63" s="177">
        <f>U40*(1+NASTAVENIE!$D$11/100)</f>
        <v>211.464</v>
      </c>
      <c r="V63" s="177">
        <f>V40*(1+NASTAVENIE!$D$11/100)</f>
        <v>216.21600000000001</v>
      </c>
      <c r="W63" s="177">
        <f>W40*(1+NASTAVENIE!$D$11/100)</f>
        <v>220.96799999999999</v>
      </c>
    </row>
    <row r="64" spans="1:23">
      <c r="A64" s="176">
        <v>1700</v>
      </c>
      <c r="B64" s="177">
        <f>B41*(1+NASTAVENIE!$D$11/100)</f>
        <v>118.008</v>
      </c>
      <c r="C64" s="177">
        <f>C41*(1+NASTAVENIE!$D$11/100)</f>
        <v>124.34399999999998</v>
      </c>
      <c r="D64" s="177">
        <f>D41*(1+NASTAVENIE!$D$11/100)</f>
        <v>129.096</v>
      </c>
      <c r="E64" s="177">
        <f>E41*(1+NASTAVENIE!$D$11/100)</f>
        <v>134.63999999999999</v>
      </c>
      <c r="F64" s="177">
        <f>F41*(1+NASTAVENIE!$D$11/100)</f>
        <v>140.976</v>
      </c>
      <c r="G64" s="177">
        <f>G41*(1+NASTAVENIE!$D$11/100)</f>
        <v>145.72799999999998</v>
      </c>
      <c r="H64" s="177">
        <f>H41*(1+NASTAVENIE!$D$11/100)</f>
        <v>151.27199999999999</v>
      </c>
      <c r="I64" s="177">
        <f>I41*(1+NASTAVENIE!$D$11/100)</f>
        <v>156.816</v>
      </c>
      <c r="J64" s="177">
        <f>J41*(1+NASTAVENIE!$D$11/100)</f>
        <v>161.56799999999998</v>
      </c>
      <c r="K64" s="177">
        <f>K41*(1+NASTAVENIE!$D$11/100)</f>
        <v>167.11199999999999</v>
      </c>
      <c r="L64" s="177">
        <f>L41*(1+NASTAVENIE!$D$11/100)</f>
        <v>173.44799999999998</v>
      </c>
      <c r="M64" s="177">
        <f>M41*(1+NASTAVENIE!$D$11/100)</f>
        <v>178.2</v>
      </c>
      <c r="N64" s="177">
        <f>N41*(1+NASTAVENIE!$D$11/100)</f>
        <v>182.95199999999997</v>
      </c>
      <c r="O64" s="177">
        <f>O41*(1+NASTAVENIE!$D$11/100)</f>
        <v>189.28799999999998</v>
      </c>
      <c r="P64" s="177">
        <f>P41*(1+NASTAVENIE!$D$11/100)</f>
        <v>194.04</v>
      </c>
      <c r="Q64" s="177">
        <f>Q41*(1+NASTAVENIE!$D$11/100)</f>
        <v>199.58399999999997</v>
      </c>
      <c r="R64" s="177">
        <f>R41*(1+NASTAVENIE!$D$11/100)</f>
        <v>205.92</v>
      </c>
      <c r="S64" s="177">
        <f>S41*(1+NASTAVENIE!$D$11/100)</f>
        <v>210.672</v>
      </c>
      <c r="T64" s="177">
        <f>T41*(1+NASTAVENIE!$D$11/100)</f>
        <v>215.42399999999998</v>
      </c>
      <c r="U64" s="177">
        <f>U41*(1+NASTAVENIE!$D$11/100)</f>
        <v>221.75999999999996</v>
      </c>
      <c r="V64" s="177">
        <f>V41*(1+NASTAVENIE!$D$11/100)</f>
        <v>226.51200000000003</v>
      </c>
      <c r="W64" s="177">
        <f>W41*(1+NASTAVENIE!$D$11/100)</f>
        <v>232.05599999999998</v>
      </c>
    </row>
    <row r="65" spans="1:23">
      <c r="A65" s="176">
        <v>1800</v>
      </c>
      <c r="B65" s="177">
        <f>B42*(1+NASTAVENIE!$D$11/100)</f>
        <v>123.55199999999999</v>
      </c>
      <c r="C65" s="177">
        <f>C42*(1+NASTAVENIE!$D$11/100)</f>
        <v>129.096</v>
      </c>
      <c r="D65" s="177">
        <f>D42*(1+NASTAVENIE!$D$11/100)</f>
        <v>135.43199999999999</v>
      </c>
      <c r="E65" s="177">
        <f>E42*(1+NASTAVENIE!$D$11/100)</f>
        <v>140.976</v>
      </c>
      <c r="F65" s="177">
        <f>F42*(1+NASTAVENIE!$D$11/100)</f>
        <v>146.51999999999998</v>
      </c>
      <c r="G65" s="177">
        <f>G42*(1+NASTAVENIE!$D$11/100)</f>
        <v>152.06399999999996</v>
      </c>
      <c r="H65" s="177">
        <f>H42*(1+NASTAVENIE!$D$11/100)</f>
        <v>157.608</v>
      </c>
      <c r="I65" s="177">
        <f>I42*(1+NASTAVENIE!$D$11/100)</f>
        <v>163.15199999999996</v>
      </c>
      <c r="J65" s="177">
        <f>J42*(1+NASTAVENIE!$D$11/100)</f>
        <v>168.696</v>
      </c>
      <c r="K65" s="177">
        <f>K42*(1+NASTAVENIE!$D$11/100)</f>
        <v>175.03199999999998</v>
      </c>
      <c r="L65" s="177">
        <f>L42*(1+NASTAVENIE!$D$11/100)</f>
        <v>180.57599999999999</v>
      </c>
      <c r="M65" s="177">
        <f>M42*(1+NASTAVENIE!$D$11/100)</f>
        <v>186.11999999999998</v>
      </c>
      <c r="N65" s="177">
        <f>N42*(1+NASTAVENIE!$D$11/100)</f>
        <v>191.66399999999999</v>
      </c>
      <c r="O65" s="177">
        <f>O42*(1+NASTAVENIE!$D$11/100)</f>
        <v>197.20799999999997</v>
      </c>
      <c r="P65" s="177">
        <f>P42*(1+NASTAVENIE!$D$11/100)</f>
        <v>202.75200000000001</v>
      </c>
      <c r="Q65" s="177">
        <f>Q42*(1+NASTAVENIE!$D$11/100)</f>
        <v>208.29600000000002</v>
      </c>
      <c r="R65" s="177">
        <f>R42*(1+NASTAVENIE!$D$11/100)</f>
        <v>214.63200000000001</v>
      </c>
      <c r="S65" s="177">
        <f>S42*(1+NASTAVENIE!$D$11/100)</f>
        <v>220.17599999999999</v>
      </c>
      <c r="T65" s="177">
        <f>T42*(1+NASTAVENIE!$D$11/100)</f>
        <v>225.72</v>
      </c>
      <c r="U65" s="177">
        <f>U42*(1+NASTAVENIE!$D$11/100)</f>
        <v>231.26399999999998</v>
      </c>
      <c r="V65" s="177">
        <f>V42*(1+NASTAVENIE!$D$11/100)</f>
        <v>236.80799999999996</v>
      </c>
      <c r="W65" s="177">
        <f>W42*(1+NASTAVENIE!$D$11/100)</f>
        <v>243.14399999999995</v>
      </c>
    </row>
    <row r="66" spans="1:23">
      <c r="A66" s="176">
        <v>1900</v>
      </c>
      <c r="B66" s="177">
        <f>B43*(1+NASTAVENIE!$D$11/100)</f>
        <v>119.59199999999998</v>
      </c>
      <c r="C66" s="177">
        <f>C43*(1+NASTAVENIE!$D$11/100)</f>
        <v>125.928</v>
      </c>
      <c r="D66" s="177">
        <f>D43*(1+NASTAVENIE!$D$11/100)</f>
        <v>131.47199999999998</v>
      </c>
      <c r="E66" s="177">
        <f>E43*(1+NASTAVENIE!$D$11/100)</f>
        <v>137.01599999999999</v>
      </c>
      <c r="F66" s="177">
        <f>F43*(1+NASTAVENIE!$D$11/100)</f>
        <v>143.35199999999998</v>
      </c>
      <c r="G66" s="177">
        <f>G43*(1+NASTAVENIE!$D$11/100)</f>
        <v>148.89599999999999</v>
      </c>
      <c r="H66" s="177">
        <f>H43*(1+NASTAVENIE!$D$11/100)</f>
        <v>155.23199999999997</v>
      </c>
      <c r="I66" s="177">
        <f>I43*(1+NASTAVENIE!$D$11/100)</f>
        <v>161.56799999999998</v>
      </c>
      <c r="J66" s="177">
        <f>J43*(1+NASTAVENIE!$D$11/100)</f>
        <v>167.11199999999999</v>
      </c>
      <c r="K66" s="177">
        <f>K43*(1+NASTAVENIE!$D$11/100)</f>
        <v>172.65599999999998</v>
      </c>
      <c r="L66" s="177">
        <f>L43*(1+NASTAVENIE!$D$11/100)</f>
        <v>178.99199999999999</v>
      </c>
      <c r="M66" s="177">
        <f>M43*(1+NASTAVENIE!$D$11/100)</f>
        <v>184.536</v>
      </c>
      <c r="N66" s="177">
        <f>N43*(1+NASTAVENIE!$D$11/100)</f>
        <v>190.87199999999999</v>
      </c>
      <c r="O66" s="177">
        <f>O43*(1+NASTAVENIE!$D$11/100)</f>
        <v>197.20799999999997</v>
      </c>
      <c r="P66" s="177">
        <f>P43*(1+NASTAVENIE!$D$11/100)</f>
        <v>202.75200000000001</v>
      </c>
      <c r="Q66" s="177">
        <f>Q43*(1+NASTAVENIE!$D$11/100)</f>
        <v>208.29600000000002</v>
      </c>
      <c r="R66" s="177">
        <f>R43*(1+NASTAVENIE!$D$11/100)</f>
        <v>214.63200000000001</v>
      </c>
      <c r="S66" s="177">
        <f>S43*(1+NASTAVENIE!$D$11/100)</f>
        <v>220.17599999999999</v>
      </c>
      <c r="T66" s="177">
        <f>T43*(1+NASTAVENIE!$D$11/100)</f>
        <v>226.51200000000003</v>
      </c>
      <c r="U66" s="177">
        <f>U43*(1+NASTAVENIE!$D$11/100)</f>
        <v>232.84799999999998</v>
      </c>
      <c r="V66" s="177">
        <f>V43*(1+NASTAVENIE!$D$11/100)</f>
        <v>238.392</v>
      </c>
      <c r="W66" s="177">
        <f>W43*(1+NASTAVENIE!$D$11/100)</f>
        <v>243.93599999999998</v>
      </c>
    </row>
    <row r="67" spans="1:23">
      <c r="A67" s="176">
        <v>2000</v>
      </c>
      <c r="B67" s="177">
        <f>B44*(1+NASTAVENIE!$D$11/100)</f>
        <v>125.136</v>
      </c>
      <c r="C67" s="177">
        <f>C44*(1+NASTAVENIE!$D$11/100)</f>
        <v>132.26399999999998</v>
      </c>
      <c r="D67" s="177">
        <f>D44*(1+NASTAVENIE!$D$11/100)</f>
        <v>137.80799999999999</v>
      </c>
      <c r="E67" s="177">
        <f>E44*(1+NASTAVENIE!$D$11/100)</f>
        <v>144.14399999999998</v>
      </c>
      <c r="F67" s="177">
        <f>F44*(1+NASTAVENIE!$D$11/100)</f>
        <v>150.47999999999999</v>
      </c>
      <c r="G67" s="177">
        <f>G44*(1+NASTAVENIE!$D$11/100)</f>
        <v>156.02399999999997</v>
      </c>
      <c r="H67" s="177">
        <f>H44*(1+NASTAVENIE!$D$11/100)</f>
        <v>162.35999999999999</v>
      </c>
      <c r="I67" s="177">
        <f>I44*(1+NASTAVENIE!$D$11/100)</f>
        <v>169.488</v>
      </c>
      <c r="J67" s="177">
        <f>J44*(1+NASTAVENIE!$D$11/100)</f>
        <v>175.03199999999998</v>
      </c>
      <c r="K67" s="177">
        <f>K44*(1+NASTAVENIE!$D$11/100)</f>
        <v>180.57599999999999</v>
      </c>
      <c r="L67" s="177">
        <f>L44*(1+NASTAVENIE!$D$11/100)</f>
        <v>187.70399999999998</v>
      </c>
      <c r="M67" s="177">
        <f>M44*(1+NASTAVENIE!$D$11/100)</f>
        <v>193.24799999999999</v>
      </c>
      <c r="N67" s="177">
        <f>N44*(1+NASTAVENIE!$D$11/100)</f>
        <v>199.58399999999997</v>
      </c>
      <c r="O67" s="177">
        <f>O44*(1+NASTAVENIE!$D$11/100)</f>
        <v>206.71200000000002</v>
      </c>
      <c r="P67" s="177">
        <f>P44*(1+NASTAVENIE!$D$11/100)</f>
        <v>212.256</v>
      </c>
      <c r="Q67" s="177">
        <f>Q44*(1+NASTAVENIE!$D$11/100)</f>
        <v>218.59199999999998</v>
      </c>
      <c r="R67" s="177">
        <f>R44*(1+NASTAVENIE!$D$11/100)</f>
        <v>224.92799999999997</v>
      </c>
      <c r="S67" s="177">
        <f>S44*(1+NASTAVENIE!$D$11/100)</f>
        <v>231.26399999999998</v>
      </c>
      <c r="T67" s="177">
        <f>T44*(1+NASTAVENIE!$D$11/100)</f>
        <v>236.80799999999996</v>
      </c>
      <c r="U67" s="177">
        <f>U44*(1+NASTAVENIE!$D$11/100)</f>
        <v>243.93599999999998</v>
      </c>
      <c r="V67" s="177">
        <f>V44*(1+NASTAVENIE!$D$11/100)</f>
        <v>249.48</v>
      </c>
      <c r="W67" s="177">
        <f>W44*(1+NASTAVENIE!$D$11/100)</f>
        <v>255.816</v>
      </c>
    </row>
    <row r="68" spans="1:23">
      <c r="A68" s="176">
        <v>2100</v>
      </c>
      <c r="B68" s="177">
        <f>B45*(1+NASTAVENIE!$D$11/100)</f>
        <v>129.88799999999998</v>
      </c>
      <c r="C68" s="177">
        <f>C45*(1+NASTAVENIE!$D$11/100)</f>
        <v>136.22399999999999</v>
      </c>
      <c r="D68" s="177">
        <f>D45*(1+NASTAVENIE!$D$11/100)</f>
        <v>143.35199999999998</v>
      </c>
      <c r="E68" s="177">
        <f>E45*(1+NASTAVENIE!$D$11/100)</f>
        <v>148.89599999999999</v>
      </c>
      <c r="F68" s="177">
        <f>F45*(1+NASTAVENIE!$D$11/100)</f>
        <v>156.02399999999997</v>
      </c>
      <c r="G68" s="177">
        <f>G45*(1+NASTAVENIE!$D$11/100)</f>
        <v>162.35999999999999</v>
      </c>
      <c r="H68" s="177">
        <f>H45*(1+NASTAVENIE!$D$11/100)</f>
        <v>168.696</v>
      </c>
      <c r="I68" s="177">
        <f>I45*(1+NASTAVENIE!$D$11/100)</f>
        <v>175.82399999999998</v>
      </c>
      <c r="J68" s="177">
        <f>J45*(1+NASTAVENIE!$D$11/100)</f>
        <v>182.15999999999997</v>
      </c>
      <c r="K68" s="177">
        <f>K45*(1+NASTAVENIE!$D$11/100)</f>
        <v>187.70399999999998</v>
      </c>
      <c r="L68" s="177">
        <f>L45*(1+NASTAVENIE!$D$11/100)</f>
        <v>194.83200000000002</v>
      </c>
      <c r="M68" s="177">
        <f>M45*(1+NASTAVENIE!$D$11/100)</f>
        <v>201.16799999999998</v>
      </c>
      <c r="N68" s="177">
        <f>N45*(1+NASTAVENIE!$D$11/100)</f>
        <v>207.50399999999999</v>
      </c>
      <c r="O68" s="177">
        <f>O45*(1+NASTAVENIE!$D$11/100)</f>
        <v>214.63200000000001</v>
      </c>
      <c r="P68" s="177">
        <f>P45*(1+NASTAVENIE!$D$11/100)</f>
        <v>220.96799999999999</v>
      </c>
      <c r="Q68" s="177">
        <f>Q45*(1+NASTAVENIE!$D$11/100)</f>
        <v>226.51200000000003</v>
      </c>
      <c r="R68" s="177">
        <f>R45*(1+NASTAVENIE!$D$11/100)</f>
        <v>233.64</v>
      </c>
      <c r="S68" s="177">
        <f>S45*(1+NASTAVENIE!$D$11/100)</f>
        <v>239.97599999999997</v>
      </c>
      <c r="T68" s="177">
        <f>T45*(1+NASTAVENIE!$D$11/100)</f>
        <v>246.31200000000001</v>
      </c>
      <c r="U68" s="177">
        <f>U45*(1+NASTAVENIE!$D$11/100)</f>
        <v>253.43999999999997</v>
      </c>
      <c r="V68" s="177">
        <f>V45*(1+NASTAVENIE!$D$11/100)</f>
        <v>259.77599999999995</v>
      </c>
      <c r="W68" s="177">
        <f>W45*(1+NASTAVENIE!$D$11/100)</f>
        <v>266.11200000000002</v>
      </c>
    </row>
    <row r="69" spans="1:23">
      <c r="A69" s="176">
        <v>2200</v>
      </c>
      <c r="B69" s="177">
        <f>B46*(1+NASTAVENIE!$D$11/100)</f>
        <v>134.63999999999999</v>
      </c>
      <c r="C69" s="177">
        <f>C46*(1+NASTAVENIE!$D$11/100)</f>
        <v>141.768</v>
      </c>
      <c r="D69" s="177">
        <f>D46*(1+NASTAVENIE!$D$11/100)</f>
        <v>148.89599999999999</v>
      </c>
      <c r="E69" s="177">
        <f>E46*(1+NASTAVENIE!$D$11/100)</f>
        <v>155.23199999999997</v>
      </c>
      <c r="F69" s="177">
        <f>F46*(1+NASTAVENIE!$D$11/100)</f>
        <v>161.56799999999998</v>
      </c>
      <c r="G69" s="177">
        <f>G46*(1+NASTAVENIE!$D$11/100)</f>
        <v>168.696</v>
      </c>
      <c r="H69" s="177">
        <f>H46*(1+NASTAVENIE!$D$11/100)</f>
        <v>175.82399999999998</v>
      </c>
      <c r="I69" s="177">
        <f>I46*(1+NASTAVENIE!$D$11/100)</f>
        <v>182.15999999999997</v>
      </c>
      <c r="J69" s="177">
        <f>J46*(1+NASTAVENIE!$D$11/100)</f>
        <v>189.28799999999998</v>
      </c>
      <c r="K69" s="177">
        <f>K46*(1+NASTAVENIE!$D$11/100)</f>
        <v>195.62399999999997</v>
      </c>
      <c r="L69" s="177">
        <f>L46*(1+NASTAVENIE!$D$11/100)</f>
        <v>202.75200000000001</v>
      </c>
      <c r="M69" s="177">
        <f>M46*(1+NASTAVENIE!$D$11/100)</f>
        <v>209.08799999999997</v>
      </c>
      <c r="N69" s="177">
        <f>N46*(1+NASTAVENIE!$D$11/100)</f>
        <v>216.21600000000001</v>
      </c>
      <c r="O69" s="177">
        <f>O46*(1+NASTAVENIE!$D$11/100)</f>
        <v>222.55199999999999</v>
      </c>
      <c r="P69" s="177">
        <f>P46*(1+NASTAVENIE!$D$11/100)</f>
        <v>229.68</v>
      </c>
      <c r="Q69" s="177">
        <f>Q46*(1+NASTAVENIE!$D$11/100)</f>
        <v>236.01599999999999</v>
      </c>
      <c r="R69" s="177">
        <f>R46*(1+NASTAVENIE!$D$11/100)</f>
        <v>243.14399999999995</v>
      </c>
      <c r="S69" s="177">
        <f>S46*(1+NASTAVENIE!$D$11/100)</f>
        <v>250.27199999999999</v>
      </c>
      <c r="T69" s="177">
        <f>T46*(1+NASTAVENIE!$D$11/100)</f>
        <v>256.60799999999995</v>
      </c>
      <c r="U69" s="177">
        <f>U46*(1+NASTAVENIE!$D$11/100)</f>
        <v>263.73599999999999</v>
      </c>
      <c r="V69" s="177">
        <f>V46*(1+NASTAVENIE!$D$11/100)</f>
        <v>270.072</v>
      </c>
      <c r="W69" s="177">
        <f>W46*(1+NASTAVENIE!$D$11/100)</f>
        <v>276.40799999999996</v>
      </c>
    </row>
    <row r="70" spans="1:23">
      <c r="A70" s="176">
        <v>2300</v>
      </c>
      <c r="B70" s="177">
        <f>B47*(1+NASTAVENIE!$D$11/100)</f>
        <v>139.392</v>
      </c>
      <c r="C70" s="177">
        <f>C47*(1+NASTAVENIE!$D$11/100)</f>
        <v>147.31199999999998</v>
      </c>
      <c r="D70" s="177">
        <f>D47*(1+NASTAVENIE!$D$11/100)</f>
        <v>153.648</v>
      </c>
      <c r="E70" s="177">
        <f>E47*(1+NASTAVENIE!$D$11/100)</f>
        <v>160.77599999999998</v>
      </c>
      <c r="F70" s="177">
        <f>F47*(1+NASTAVENIE!$D$11/100)</f>
        <v>167.90399999999997</v>
      </c>
      <c r="G70" s="177">
        <f>G47*(1+NASTAVENIE!$D$11/100)</f>
        <v>175.03199999999998</v>
      </c>
      <c r="H70" s="177">
        <f>H47*(1+NASTAVENIE!$D$11/100)</f>
        <v>181.36799999999997</v>
      </c>
      <c r="I70" s="177">
        <f>I47*(1+NASTAVENIE!$D$11/100)</f>
        <v>189.28799999999998</v>
      </c>
      <c r="J70" s="177">
        <f>J47*(1+NASTAVENIE!$D$11/100)</f>
        <v>196.416</v>
      </c>
      <c r="K70" s="177">
        <f>K47*(1+NASTAVENIE!$D$11/100)</f>
        <v>202.75200000000001</v>
      </c>
      <c r="L70" s="177">
        <f>L47*(1+NASTAVENIE!$D$11/100)</f>
        <v>210.672</v>
      </c>
      <c r="M70" s="177">
        <f>M47*(1+NASTAVENIE!$D$11/100)</f>
        <v>217.00799999999995</v>
      </c>
      <c r="N70" s="177">
        <f>N47*(1+NASTAVENIE!$D$11/100)</f>
        <v>224.136</v>
      </c>
      <c r="O70" s="177">
        <f>O47*(1+NASTAVENIE!$D$11/100)</f>
        <v>231.26399999999998</v>
      </c>
      <c r="P70" s="177">
        <f>P47*(1+NASTAVENIE!$D$11/100)</f>
        <v>238.392</v>
      </c>
      <c r="Q70" s="177">
        <f>Q47*(1+NASTAVENIE!$D$11/100)</f>
        <v>244.72799999999995</v>
      </c>
      <c r="R70" s="177">
        <f>R47*(1+NASTAVENIE!$D$11/100)</f>
        <v>252.64799999999997</v>
      </c>
      <c r="S70" s="177">
        <f>S47*(1+NASTAVENIE!$D$11/100)</f>
        <v>258.98399999999998</v>
      </c>
      <c r="T70" s="177">
        <f>T47*(1+NASTAVENIE!$D$11/100)</f>
        <v>266.11200000000002</v>
      </c>
      <c r="U70" s="177">
        <f>U47*(1+NASTAVENIE!$D$11/100)</f>
        <v>274.03199999999998</v>
      </c>
      <c r="V70" s="177">
        <f>V47*(1+NASTAVENIE!$D$11/100)</f>
        <v>280.36799999999999</v>
      </c>
      <c r="W70" s="177">
        <f>W47*(1+NASTAVENIE!$D$11/100)</f>
        <v>286.70399999999995</v>
      </c>
    </row>
    <row r="71" spans="1:23">
      <c r="A71" s="176">
        <v>2400</v>
      </c>
      <c r="B71" s="177">
        <f>B48*(1+NASTAVENIE!$D$11/100)</f>
        <v>144.14399999999998</v>
      </c>
      <c r="C71" s="177">
        <f>C48*(1+NASTAVENIE!$D$11/100)</f>
        <v>152.85599999999999</v>
      </c>
      <c r="D71" s="177">
        <f>D48*(1+NASTAVENIE!$D$11/100)</f>
        <v>159.19199999999998</v>
      </c>
      <c r="E71" s="177">
        <f>E48*(1+NASTAVENIE!$D$11/100)</f>
        <v>166.32</v>
      </c>
      <c r="F71" s="177">
        <f>F48*(1+NASTAVENIE!$D$11/100)</f>
        <v>174.23999999999998</v>
      </c>
      <c r="G71" s="177">
        <f>G48*(1+NASTAVENIE!$D$11/100)</f>
        <v>181.36799999999997</v>
      </c>
      <c r="H71" s="177">
        <f>H48*(1+NASTAVENIE!$D$11/100)</f>
        <v>187.70399999999998</v>
      </c>
      <c r="I71" s="177">
        <f>I48*(1+NASTAVENIE!$D$11/100)</f>
        <v>196.416</v>
      </c>
      <c r="J71" s="177">
        <f>J48*(1+NASTAVENIE!$D$11/100)</f>
        <v>202.75200000000001</v>
      </c>
      <c r="K71" s="177">
        <f>K48*(1+NASTAVENIE!$D$11/100)</f>
        <v>209.88</v>
      </c>
      <c r="L71" s="177">
        <f>L48*(1+NASTAVENIE!$D$11/100)</f>
        <v>217.79999999999998</v>
      </c>
      <c r="M71" s="177">
        <f>M48*(1+NASTAVENIE!$D$11/100)</f>
        <v>224.92799999999997</v>
      </c>
      <c r="N71" s="177">
        <f>N48*(1+NASTAVENIE!$D$11/100)</f>
        <v>232.05599999999998</v>
      </c>
      <c r="O71" s="177">
        <f>O48*(1+NASTAVENIE!$D$11/100)</f>
        <v>239.97599999999997</v>
      </c>
      <c r="P71" s="177">
        <f>P48*(1+NASTAVENIE!$D$11/100)</f>
        <v>247.10399999999998</v>
      </c>
      <c r="Q71" s="177">
        <f>Q48*(1+NASTAVENIE!$D$11/100)</f>
        <v>253.43999999999997</v>
      </c>
      <c r="R71" s="177">
        <f>R48*(1+NASTAVENIE!$D$11/100)</f>
        <v>262.15199999999999</v>
      </c>
      <c r="S71" s="177">
        <f>S48*(1+NASTAVENIE!$D$11/100)</f>
        <v>268.48799999999994</v>
      </c>
      <c r="T71" s="177">
        <f>T48*(1+NASTAVENIE!$D$11/100)</f>
        <v>275.61599999999999</v>
      </c>
      <c r="U71" s="177">
        <f>U48*(1+NASTAVENIE!$D$11/100)</f>
        <v>283.536</v>
      </c>
      <c r="V71" s="177">
        <f>V48*(1+NASTAVENIE!$D$11/100)</f>
        <v>290.66399999999993</v>
      </c>
      <c r="W71" s="177">
        <f>W48*(1+NASTAVENIE!$D$11/100)</f>
        <v>297</v>
      </c>
    </row>
    <row r="72" spans="1:23">
      <c r="A72" s="176">
        <v>2500</v>
      </c>
      <c r="B72" s="177">
        <f>B49*(1+NASTAVENIE!$D$11/100)</f>
        <v>149.68799999999999</v>
      </c>
      <c r="C72" s="177">
        <f>C49*(1+NASTAVENIE!$D$11/100)</f>
        <v>157.608</v>
      </c>
      <c r="D72" s="177">
        <f>D49*(1+NASTAVENIE!$D$11/100)</f>
        <v>164.73599999999999</v>
      </c>
      <c r="E72" s="177">
        <f>E49*(1+NASTAVENIE!$D$11/100)</f>
        <v>171.864</v>
      </c>
      <c r="F72" s="177">
        <f>F49*(1+NASTAVENIE!$D$11/100)</f>
        <v>179.78399999999999</v>
      </c>
      <c r="G72" s="177">
        <f>G49*(1+NASTAVENIE!$D$11/100)</f>
        <v>187.70399999999998</v>
      </c>
      <c r="H72" s="177">
        <f>H49*(1+NASTAVENIE!$D$11/100)</f>
        <v>194.83200000000002</v>
      </c>
      <c r="I72" s="177">
        <f>I49*(1+NASTAVENIE!$D$11/100)</f>
        <v>202.75200000000001</v>
      </c>
      <c r="J72" s="177">
        <f>J49*(1+NASTAVENIE!$D$11/100)</f>
        <v>210.672</v>
      </c>
      <c r="K72" s="177">
        <f>K49*(1+NASTAVENIE!$D$11/100)</f>
        <v>217.79999999999998</v>
      </c>
      <c r="L72" s="177">
        <f>L49*(1+NASTAVENIE!$D$11/100)</f>
        <v>225.72</v>
      </c>
      <c r="M72" s="177">
        <f>M49*(1+NASTAVENIE!$D$11/100)</f>
        <v>232.84799999999998</v>
      </c>
      <c r="N72" s="177">
        <f>N49*(1+NASTAVENIE!$D$11/100)</f>
        <v>239.97599999999997</v>
      </c>
      <c r="O72" s="177">
        <f>O49*(1+NASTAVENIE!$D$11/100)</f>
        <v>247.89600000000002</v>
      </c>
      <c r="P72" s="177">
        <f>P49*(1+NASTAVENIE!$D$11/100)</f>
        <v>255.816</v>
      </c>
      <c r="Q72" s="177">
        <f>Q49*(1+NASTAVENIE!$D$11/100)</f>
        <v>262.94399999999996</v>
      </c>
      <c r="R72" s="177">
        <f>R49*(1+NASTAVENIE!$D$11/100)</f>
        <v>270.86399999999998</v>
      </c>
      <c r="S72" s="177">
        <f>S49*(1+NASTAVENIE!$D$11/100)</f>
        <v>278.78399999999999</v>
      </c>
      <c r="T72" s="177">
        <f>T49*(1+NASTAVENIE!$D$11/100)</f>
        <v>285.91199999999998</v>
      </c>
      <c r="U72" s="177">
        <f>U49*(1+NASTAVENIE!$D$11/100)</f>
        <v>293.83199999999999</v>
      </c>
      <c r="V72" s="177">
        <f>V49*(1+NASTAVENIE!$D$11/100)</f>
        <v>300.95999999999998</v>
      </c>
      <c r="W72" s="177">
        <f>W49*(1+NASTAVENIE!$D$11/100)</f>
        <v>308.08799999999991</v>
      </c>
    </row>
    <row r="74" spans="1:23" ht="25.35" customHeight="1">
      <c r="A74" s="117" t="s">
        <v>142</v>
      </c>
      <c r="B74" s="312" t="s">
        <v>37</v>
      </c>
      <c r="C74" s="312"/>
      <c r="D74" s="312"/>
      <c r="E74" s="312"/>
      <c r="F74" s="312"/>
      <c r="G74" s="312"/>
      <c r="H74" s="312"/>
      <c r="I74" s="312"/>
      <c r="J74" s="312"/>
      <c r="K74" s="312"/>
      <c r="L74" s="312"/>
      <c r="M74" s="312"/>
      <c r="N74" s="312"/>
      <c r="O74" s="312"/>
      <c r="P74" s="312"/>
      <c r="Q74" s="312"/>
      <c r="R74" s="312"/>
      <c r="S74" s="312"/>
      <c r="T74" s="312"/>
      <c r="U74" s="312"/>
      <c r="V74" s="312"/>
      <c r="W74" s="312"/>
    </row>
    <row r="75" spans="1:23">
      <c r="A75" s="176">
        <v>500</v>
      </c>
      <c r="B75" s="177">
        <f>B29*(1+NASTAVENIE!$D$12/100)</f>
        <v>84.090599999999995</v>
      </c>
      <c r="C75" s="177">
        <f>C29*(1+NASTAVENIE!$D$12/100)</f>
        <v>84.994800000000012</v>
      </c>
      <c r="D75" s="177">
        <f>D29*(1+NASTAVENIE!$D$12/100)</f>
        <v>85.899000000000001</v>
      </c>
      <c r="E75" s="177">
        <f>E29*(1+NASTAVENIE!$D$12/100)</f>
        <v>87.707400000000007</v>
      </c>
      <c r="F75" s="177">
        <f>F29*(1+NASTAVENIE!$D$12/100)</f>
        <v>88.611599999999996</v>
      </c>
      <c r="G75" s="177">
        <f>G29*(1+NASTAVENIE!$D$12/100)</f>
        <v>89.515800000000013</v>
      </c>
      <c r="H75" s="177">
        <f>H29*(1+NASTAVENIE!$D$12/100)</f>
        <v>91.324200000000005</v>
      </c>
      <c r="I75" s="177">
        <f>I29*(1+NASTAVENIE!$D$12/100)</f>
        <v>92.228399999999993</v>
      </c>
      <c r="J75" s="177">
        <f>J29*(1+NASTAVENIE!$D$12/100)</f>
        <v>93.132599999999996</v>
      </c>
      <c r="K75" s="177">
        <f>K29*(1+NASTAVENIE!$D$12/100)</f>
        <v>94.941000000000003</v>
      </c>
      <c r="L75" s="177">
        <f>L29*(1+NASTAVENIE!$D$12/100)</f>
        <v>95.845200000000006</v>
      </c>
      <c r="M75" s="177">
        <f>M29*(1+NASTAVENIE!$D$12/100)</f>
        <v>97.653600000000012</v>
      </c>
      <c r="N75" s="177">
        <f>N29*(1+NASTAVENIE!$D$12/100)</f>
        <v>99.462000000000003</v>
      </c>
      <c r="O75" s="177">
        <f>O29*(1+NASTAVENIE!$D$12/100)</f>
        <v>102.17460000000001</v>
      </c>
      <c r="P75" s="177">
        <f>P29*(1+NASTAVENIE!$D$12/100)</f>
        <v>103.98299999999999</v>
      </c>
      <c r="Q75" s="177">
        <f>Q29*(1+NASTAVENIE!$D$12/100)</f>
        <v>106.69560000000003</v>
      </c>
      <c r="R75" s="177">
        <f>R29*(1+NASTAVENIE!$D$12/100)</f>
        <v>109.40820000000001</v>
      </c>
      <c r="S75" s="177">
        <f>S29*(1+NASTAVENIE!$D$12/100)</f>
        <v>112.12080000000002</v>
      </c>
      <c r="T75" s="177">
        <f>T29*(1+NASTAVENIE!$D$12/100)</f>
        <v>114.8334</v>
      </c>
      <c r="U75" s="177">
        <f>U29*(1+NASTAVENIE!$D$12/100)</f>
        <v>116.6418</v>
      </c>
      <c r="V75" s="177">
        <f>V29*(1+NASTAVENIE!$D$12/100)</f>
        <v>119.3544</v>
      </c>
      <c r="W75" s="177">
        <f>W29*(1+NASTAVENIE!$D$12/100)</f>
        <v>122.06700000000001</v>
      </c>
    </row>
    <row r="76" spans="1:23">
      <c r="A76" s="176">
        <v>600</v>
      </c>
      <c r="B76" s="177">
        <f>B30*(1+NASTAVENIE!$D$12/100)</f>
        <v>86.80319999999999</v>
      </c>
      <c r="C76" s="177">
        <f>C30*(1+NASTAVENIE!$D$12/100)</f>
        <v>87.707400000000007</v>
      </c>
      <c r="D76" s="177">
        <f>D30*(1+NASTAVENIE!$D$12/100)</f>
        <v>89.515800000000013</v>
      </c>
      <c r="E76" s="177">
        <f>E30*(1+NASTAVENIE!$D$12/100)</f>
        <v>90.42</v>
      </c>
      <c r="F76" s="177">
        <f>F30*(1+NASTAVENIE!$D$12/100)</f>
        <v>91.324200000000005</v>
      </c>
      <c r="G76" s="177">
        <f>G30*(1+NASTAVENIE!$D$12/100)</f>
        <v>93.132599999999996</v>
      </c>
      <c r="H76" s="177">
        <f>H30*(1+NASTAVENIE!$D$12/100)</f>
        <v>94.036800000000014</v>
      </c>
      <c r="I76" s="177">
        <f>I30*(1+NASTAVENIE!$D$12/100)</f>
        <v>95.845200000000006</v>
      </c>
      <c r="J76" s="177">
        <f>J30*(1+NASTAVENIE!$D$12/100)</f>
        <v>97.653600000000012</v>
      </c>
      <c r="K76" s="177">
        <f>K30*(1+NASTAVENIE!$D$12/100)</f>
        <v>100.36619999999999</v>
      </c>
      <c r="L76" s="177">
        <f>L30*(1+NASTAVENIE!$D$12/100)</f>
        <v>103.0788</v>
      </c>
      <c r="M76" s="177">
        <f>M30*(1+NASTAVENIE!$D$12/100)</f>
        <v>105.79139999999998</v>
      </c>
      <c r="N76" s="177">
        <f>N30*(1+NASTAVENIE!$D$12/100)</f>
        <v>108.50400000000002</v>
      </c>
      <c r="O76" s="177">
        <f>O30*(1+NASTAVENIE!$D$12/100)</f>
        <v>111.21660000000001</v>
      </c>
      <c r="P76" s="177">
        <f>P30*(1+NASTAVENIE!$D$12/100)</f>
        <v>113.92920000000001</v>
      </c>
      <c r="Q76" s="177">
        <f>Q30*(1+NASTAVENIE!$D$12/100)</f>
        <v>116.6418</v>
      </c>
      <c r="R76" s="177">
        <f>R30*(1+NASTAVENIE!$D$12/100)</f>
        <v>120.25860000000002</v>
      </c>
      <c r="S76" s="177">
        <f>S30*(1+NASTAVENIE!$D$12/100)</f>
        <v>122.06700000000001</v>
      </c>
      <c r="T76" s="177">
        <f>T30*(1+NASTAVENIE!$D$12/100)</f>
        <v>124.7796</v>
      </c>
      <c r="U76" s="177">
        <f>U30*(1+NASTAVENIE!$D$12/100)</f>
        <v>128.3964</v>
      </c>
      <c r="V76" s="177">
        <f>V30*(1+NASTAVENIE!$D$12/100)</f>
        <v>130.20480000000001</v>
      </c>
      <c r="W76" s="177">
        <f>W30*(1+NASTAVENIE!$D$12/100)</f>
        <v>132.91740000000001</v>
      </c>
    </row>
    <row r="77" spans="1:23">
      <c r="A77" s="176">
        <v>700</v>
      </c>
      <c r="B77" s="177">
        <f>B31*(1+NASTAVENIE!$D$12/100)</f>
        <v>89.515800000000013</v>
      </c>
      <c r="C77" s="177">
        <f>C31*(1+NASTAVENIE!$D$12/100)</f>
        <v>91.324200000000005</v>
      </c>
      <c r="D77" s="177">
        <f>D31*(1+NASTAVENIE!$D$12/100)</f>
        <v>92.228399999999993</v>
      </c>
      <c r="E77" s="177">
        <f>E31*(1+NASTAVENIE!$D$12/100)</f>
        <v>94.036800000000014</v>
      </c>
      <c r="F77" s="177">
        <f>F31*(1+NASTAVENIE!$D$12/100)</f>
        <v>94.941000000000003</v>
      </c>
      <c r="G77" s="177">
        <f>G31*(1+NASTAVENIE!$D$12/100)</f>
        <v>96.749400000000009</v>
      </c>
      <c r="H77" s="177">
        <f>H31*(1+NASTAVENIE!$D$12/100)</f>
        <v>98.5578</v>
      </c>
      <c r="I77" s="177">
        <f>I31*(1+NASTAVENIE!$D$12/100)</f>
        <v>102.17460000000001</v>
      </c>
      <c r="J77" s="177">
        <f>J31*(1+NASTAVENIE!$D$12/100)</f>
        <v>104.88719999999999</v>
      </c>
      <c r="K77" s="177">
        <f>K31*(1+NASTAVENIE!$D$12/100)</f>
        <v>108.50400000000002</v>
      </c>
      <c r="L77" s="177">
        <f>L31*(1+NASTAVENIE!$D$12/100)</f>
        <v>112.12080000000002</v>
      </c>
      <c r="M77" s="177">
        <f>M31*(1+NASTAVENIE!$D$12/100)</f>
        <v>114.8334</v>
      </c>
      <c r="N77" s="177">
        <f>N31*(1+NASTAVENIE!$D$12/100)</f>
        <v>117.54600000000001</v>
      </c>
      <c r="O77" s="177">
        <f>O31*(1+NASTAVENIE!$D$12/100)</f>
        <v>121.1628</v>
      </c>
      <c r="P77" s="177">
        <f>P31*(1+NASTAVENIE!$D$12/100)</f>
        <v>123.8754</v>
      </c>
      <c r="Q77" s="177">
        <f>Q31*(1+NASTAVENIE!$D$12/100)</f>
        <v>126.58799999999999</v>
      </c>
      <c r="R77" s="177">
        <f>R31*(1+NASTAVENIE!$D$12/100)</f>
        <v>130.20480000000001</v>
      </c>
      <c r="S77" s="177">
        <f>S31*(1+NASTAVENIE!$D$12/100)</f>
        <v>132.91740000000001</v>
      </c>
      <c r="T77" s="177">
        <f>T31*(1+NASTAVENIE!$D$12/100)</f>
        <v>136.5342</v>
      </c>
      <c r="U77" s="177">
        <f>U31*(1+NASTAVENIE!$D$12/100)</f>
        <v>139.24680000000001</v>
      </c>
      <c r="V77" s="177">
        <f>V31*(1+NASTAVENIE!$D$12/100)</f>
        <v>141.95939999999999</v>
      </c>
      <c r="W77" s="177">
        <f>W31*(1+NASTAVENIE!$D$12/100)</f>
        <v>145.5762</v>
      </c>
    </row>
    <row r="78" spans="1:23">
      <c r="A78" s="176">
        <v>800</v>
      </c>
      <c r="B78" s="177">
        <f>B32*(1+NASTAVENIE!$D$12/100)</f>
        <v>93.132599999999996</v>
      </c>
      <c r="C78" s="177">
        <f>C32*(1+NASTAVENIE!$D$12/100)</f>
        <v>94.036800000000014</v>
      </c>
      <c r="D78" s="177">
        <f>D32*(1+NASTAVENIE!$D$12/100)</f>
        <v>95.845200000000006</v>
      </c>
      <c r="E78" s="177">
        <f>E32*(1+NASTAVENIE!$D$12/100)</f>
        <v>96.749400000000009</v>
      </c>
      <c r="F78" s="177">
        <f>F32*(1+NASTAVENIE!$D$12/100)</f>
        <v>99.462000000000003</v>
      </c>
      <c r="G78" s="177">
        <f>G32*(1+NASTAVENIE!$D$12/100)</f>
        <v>103.0788</v>
      </c>
      <c r="H78" s="177">
        <f>H32*(1+NASTAVENIE!$D$12/100)</f>
        <v>106.69560000000003</v>
      </c>
      <c r="I78" s="177">
        <f>I32*(1+NASTAVENIE!$D$12/100)</f>
        <v>109.40820000000001</v>
      </c>
      <c r="J78" s="177">
        <f>J32*(1+NASTAVENIE!$D$12/100)</f>
        <v>113.02500000000001</v>
      </c>
      <c r="K78" s="177">
        <f>K32*(1+NASTAVENIE!$D$12/100)</f>
        <v>116.6418</v>
      </c>
      <c r="L78" s="177">
        <f>L32*(1+NASTAVENIE!$D$12/100)</f>
        <v>120.25860000000002</v>
      </c>
      <c r="M78" s="177">
        <f>M32*(1+NASTAVENIE!$D$12/100)</f>
        <v>122.9712</v>
      </c>
      <c r="N78" s="177">
        <f>N32*(1+NASTAVENIE!$D$12/100)</f>
        <v>127.4922</v>
      </c>
      <c r="O78" s="177">
        <f>O32*(1+NASTAVENIE!$D$12/100)</f>
        <v>130.20480000000001</v>
      </c>
      <c r="P78" s="177">
        <f>P32*(1+NASTAVENIE!$D$12/100)</f>
        <v>133.82160000000002</v>
      </c>
      <c r="Q78" s="177">
        <f>Q32*(1+NASTAVENIE!$D$12/100)</f>
        <v>137.4384</v>
      </c>
      <c r="R78" s="177">
        <f>R32*(1+NASTAVENIE!$D$12/100)</f>
        <v>141.05520000000001</v>
      </c>
      <c r="S78" s="177">
        <f>S32*(1+NASTAVENIE!$D$12/100)</f>
        <v>143.76779999999999</v>
      </c>
      <c r="T78" s="177">
        <f>T32*(1+NASTAVENIE!$D$12/100)</f>
        <v>147.38460000000001</v>
      </c>
      <c r="U78" s="177">
        <f>U32*(1+NASTAVENIE!$D$12/100)</f>
        <v>151.00139999999999</v>
      </c>
      <c r="V78" s="177">
        <f>V32*(1+NASTAVENIE!$D$12/100)</f>
        <v>153.71400000000003</v>
      </c>
      <c r="W78" s="177">
        <f>W32*(1+NASTAVENIE!$D$12/100)</f>
        <v>157.33080000000001</v>
      </c>
    </row>
    <row r="79" spans="1:23">
      <c r="A79" s="176">
        <v>900</v>
      </c>
      <c r="B79" s="177">
        <f>B33*(1+NASTAVENIE!$D$12/100)</f>
        <v>96.749400000000009</v>
      </c>
      <c r="C79" s="177">
        <f>C33*(1+NASTAVENIE!$D$12/100)</f>
        <v>97.653600000000012</v>
      </c>
      <c r="D79" s="177">
        <f>D33*(1+NASTAVENIE!$D$12/100)</f>
        <v>100.36619999999999</v>
      </c>
      <c r="E79" s="177">
        <f>E33*(1+NASTAVENIE!$D$12/100)</f>
        <v>103.0788</v>
      </c>
      <c r="F79" s="177">
        <f>F33*(1+NASTAVENIE!$D$12/100)</f>
        <v>106.69560000000003</v>
      </c>
      <c r="G79" s="177">
        <f>G33*(1+NASTAVENIE!$D$12/100)</f>
        <v>110.3124</v>
      </c>
      <c r="H79" s="177">
        <f>H33*(1+NASTAVENIE!$D$12/100)</f>
        <v>113.92920000000001</v>
      </c>
      <c r="I79" s="177">
        <f>I33*(1+NASTAVENIE!$D$12/100)</f>
        <v>117.54600000000001</v>
      </c>
      <c r="J79" s="177">
        <f>J33*(1+NASTAVENIE!$D$12/100)</f>
        <v>121.1628</v>
      </c>
      <c r="K79" s="177">
        <f>K33*(1+NASTAVENIE!$D$12/100)</f>
        <v>124.7796</v>
      </c>
      <c r="L79" s="177">
        <f>L33*(1+NASTAVENIE!$D$12/100)</f>
        <v>129.30060000000003</v>
      </c>
      <c r="M79" s="177">
        <f>M33*(1+NASTAVENIE!$D$12/100)</f>
        <v>132.91740000000001</v>
      </c>
      <c r="N79" s="177">
        <f>N33*(1+NASTAVENIE!$D$12/100)</f>
        <v>136.5342</v>
      </c>
      <c r="O79" s="177">
        <f>O33*(1+NASTAVENIE!$D$12/100)</f>
        <v>140.15100000000001</v>
      </c>
      <c r="P79" s="177">
        <f>P33*(1+NASTAVENIE!$D$12/100)</f>
        <v>143.76779999999999</v>
      </c>
      <c r="Q79" s="177">
        <f>Q33*(1+NASTAVENIE!$D$12/100)</f>
        <v>147.38460000000001</v>
      </c>
      <c r="R79" s="177">
        <f>R33*(1+NASTAVENIE!$D$12/100)</f>
        <v>151.00139999999999</v>
      </c>
      <c r="S79" s="177">
        <f>S33*(1+NASTAVENIE!$D$12/100)</f>
        <v>154.6182</v>
      </c>
      <c r="T79" s="177">
        <f>T33*(1+NASTAVENIE!$D$12/100)</f>
        <v>158.23500000000001</v>
      </c>
      <c r="U79" s="177">
        <f>U33*(1+NASTAVENIE!$D$12/100)</f>
        <v>162.756</v>
      </c>
      <c r="V79" s="177">
        <f>V33*(1+NASTAVENIE!$D$12/100)</f>
        <v>165.46860000000001</v>
      </c>
      <c r="W79" s="177">
        <f>W33*(1+NASTAVENIE!$D$12/100)</f>
        <v>169.08539999999999</v>
      </c>
    </row>
    <row r="80" spans="1:23">
      <c r="A80" s="176">
        <v>1000</v>
      </c>
      <c r="B80" s="177">
        <f>B34*(1+NASTAVENIE!$D$12/100)</f>
        <v>100.36619999999999</v>
      </c>
      <c r="C80" s="177">
        <f>C34*(1+NASTAVENIE!$D$12/100)</f>
        <v>102.17460000000001</v>
      </c>
      <c r="D80" s="177">
        <f>D34*(1+NASTAVENIE!$D$12/100)</f>
        <v>104.88719999999999</v>
      </c>
      <c r="E80" s="177">
        <f>E34*(1+NASTAVENIE!$D$12/100)</f>
        <v>109.40820000000001</v>
      </c>
      <c r="F80" s="177">
        <f>F34*(1+NASTAVENIE!$D$12/100)</f>
        <v>113.92920000000001</v>
      </c>
      <c r="G80" s="177">
        <f>G34*(1+NASTAVENIE!$D$12/100)</f>
        <v>116.6418</v>
      </c>
      <c r="H80" s="177">
        <f>H34*(1+NASTAVENIE!$D$12/100)</f>
        <v>121.1628</v>
      </c>
      <c r="I80" s="177">
        <f>I34*(1+NASTAVENIE!$D$12/100)</f>
        <v>125.68380000000001</v>
      </c>
      <c r="J80" s="177">
        <f>J34*(1+NASTAVENIE!$D$12/100)</f>
        <v>129.30060000000003</v>
      </c>
      <c r="K80" s="177">
        <f>K34*(1+NASTAVENIE!$D$12/100)</f>
        <v>132.91740000000001</v>
      </c>
      <c r="L80" s="177">
        <f>L34*(1+NASTAVENIE!$D$12/100)</f>
        <v>137.4384</v>
      </c>
      <c r="M80" s="177">
        <f>M34*(1+NASTAVENIE!$D$12/100)</f>
        <v>141.05520000000001</v>
      </c>
      <c r="N80" s="177">
        <f>N34*(1+NASTAVENIE!$D$12/100)</f>
        <v>145.5762</v>
      </c>
      <c r="O80" s="177">
        <f>O34*(1+NASTAVENIE!$D$12/100)</f>
        <v>150.09719999999999</v>
      </c>
      <c r="P80" s="177">
        <f>P34*(1+NASTAVENIE!$D$12/100)</f>
        <v>152.80980000000002</v>
      </c>
      <c r="Q80" s="177">
        <f>Q34*(1+NASTAVENIE!$D$12/100)</f>
        <v>157.33080000000001</v>
      </c>
      <c r="R80" s="177">
        <f>R34*(1+NASTAVENIE!$D$12/100)</f>
        <v>161.85180000000003</v>
      </c>
      <c r="S80" s="177">
        <f>S34*(1+NASTAVENIE!$D$12/100)</f>
        <v>165.46860000000001</v>
      </c>
      <c r="T80" s="177">
        <f>T34*(1+NASTAVENIE!$D$12/100)</f>
        <v>169.08539999999999</v>
      </c>
      <c r="U80" s="177">
        <f>U34*(1+NASTAVENIE!$D$12/100)</f>
        <v>173.60639999999998</v>
      </c>
      <c r="V80" s="177">
        <f>V34*(1+NASTAVENIE!$D$12/100)</f>
        <v>177.22319999999999</v>
      </c>
      <c r="W80" s="177">
        <f>W34*(1+NASTAVENIE!$D$12/100)</f>
        <v>180.84</v>
      </c>
    </row>
    <row r="81" spans="1:23">
      <c r="A81" s="176">
        <v>1100</v>
      </c>
      <c r="B81" s="177">
        <f>B35*(1+NASTAVENIE!$D$12/100)</f>
        <v>103.0788</v>
      </c>
      <c r="C81" s="177">
        <f>C35*(1+NASTAVENIE!$D$12/100)</f>
        <v>106.69560000000003</v>
      </c>
      <c r="D81" s="177">
        <f>D35*(1+NASTAVENIE!$D$12/100)</f>
        <v>111.21660000000001</v>
      </c>
      <c r="E81" s="177">
        <f>E35*(1+NASTAVENIE!$D$12/100)</f>
        <v>114.8334</v>
      </c>
      <c r="F81" s="177">
        <f>F35*(1+NASTAVENIE!$D$12/100)</f>
        <v>119.3544</v>
      </c>
      <c r="G81" s="177">
        <f>G35*(1+NASTAVENIE!$D$12/100)</f>
        <v>123.8754</v>
      </c>
      <c r="H81" s="177">
        <f>H35*(1+NASTAVENIE!$D$12/100)</f>
        <v>128.3964</v>
      </c>
      <c r="I81" s="177">
        <f>I35*(1+NASTAVENIE!$D$12/100)</f>
        <v>132.91740000000001</v>
      </c>
      <c r="J81" s="177">
        <f>J35*(1+NASTAVENIE!$D$12/100)</f>
        <v>137.4384</v>
      </c>
      <c r="K81" s="177">
        <f>K35*(1+NASTAVENIE!$D$12/100)</f>
        <v>141.05520000000001</v>
      </c>
      <c r="L81" s="177">
        <f>L35*(1+NASTAVENIE!$D$12/100)</f>
        <v>145.5762</v>
      </c>
      <c r="M81" s="177">
        <f>M35*(1+NASTAVENIE!$D$12/100)</f>
        <v>150.09719999999999</v>
      </c>
      <c r="N81" s="177">
        <f>N35*(1+NASTAVENIE!$D$12/100)</f>
        <v>153.71400000000003</v>
      </c>
      <c r="O81" s="177">
        <f>O35*(1+NASTAVENIE!$D$12/100)</f>
        <v>158.23500000000001</v>
      </c>
      <c r="P81" s="177">
        <f>P35*(1+NASTAVENIE!$D$12/100)</f>
        <v>162.756</v>
      </c>
      <c r="Q81" s="177">
        <f>Q35*(1+NASTAVENIE!$D$12/100)</f>
        <v>167.27700000000002</v>
      </c>
      <c r="R81" s="177">
        <f>R35*(1+NASTAVENIE!$D$12/100)</f>
        <v>171.798</v>
      </c>
      <c r="S81" s="177">
        <f>S35*(1+NASTAVENIE!$D$12/100)</f>
        <v>175.41480000000001</v>
      </c>
      <c r="T81" s="177">
        <f>T35*(1+NASTAVENIE!$D$12/100)</f>
        <v>179.93580000000003</v>
      </c>
      <c r="U81" s="177">
        <f>U35*(1+NASTAVENIE!$D$12/100)</f>
        <v>184.45679999999999</v>
      </c>
      <c r="V81" s="177">
        <f>V35*(1+NASTAVENIE!$D$12/100)</f>
        <v>188.9778</v>
      </c>
      <c r="W81" s="177">
        <f>W35*(1+NASTAVENIE!$D$12/100)</f>
        <v>192.59460000000004</v>
      </c>
    </row>
    <row r="82" spans="1:23">
      <c r="A82" s="176">
        <v>1200</v>
      </c>
      <c r="B82" s="177">
        <f>B36*(1+NASTAVENIE!$D$12/100)</f>
        <v>108.50400000000002</v>
      </c>
      <c r="C82" s="177">
        <f>C36*(1+NASTAVENIE!$D$12/100)</f>
        <v>113.02500000000001</v>
      </c>
      <c r="D82" s="177">
        <f>D36*(1+NASTAVENIE!$D$12/100)</f>
        <v>117.54600000000001</v>
      </c>
      <c r="E82" s="177">
        <f>E36*(1+NASTAVENIE!$D$12/100)</f>
        <v>122.06700000000001</v>
      </c>
      <c r="F82" s="177">
        <f>F36*(1+NASTAVENIE!$D$12/100)</f>
        <v>126.58799999999999</v>
      </c>
      <c r="G82" s="177">
        <f>G36*(1+NASTAVENIE!$D$12/100)</f>
        <v>131.10900000000001</v>
      </c>
      <c r="H82" s="177">
        <f>H36*(1+NASTAVENIE!$D$12/100)</f>
        <v>135.63000000000002</v>
      </c>
      <c r="I82" s="177">
        <f>I36*(1+NASTAVENIE!$D$12/100)</f>
        <v>141.05520000000001</v>
      </c>
      <c r="J82" s="177">
        <f>J36*(1+NASTAVENIE!$D$12/100)</f>
        <v>145.5762</v>
      </c>
      <c r="K82" s="177">
        <f>K36*(1+NASTAVENIE!$D$12/100)</f>
        <v>150.09719999999999</v>
      </c>
      <c r="L82" s="177">
        <f>L36*(1+NASTAVENIE!$D$12/100)</f>
        <v>154.6182</v>
      </c>
      <c r="M82" s="177">
        <f>M36*(1+NASTAVENIE!$D$12/100)</f>
        <v>159.13920000000002</v>
      </c>
      <c r="N82" s="177">
        <f>N36*(1+NASTAVENIE!$D$12/100)</f>
        <v>163.6602</v>
      </c>
      <c r="O82" s="177">
        <f>O36*(1+NASTAVENIE!$D$12/100)</f>
        <v>168.18119999999999</v>
      </c>
      <c r="P82" s="177">
        <f>P36*(1+NASTAVENIE!$D$12/100)</f>
        <v>172.7022</v>
      </c>
      <c r="Q82" s="177">
        <f>Q36*(1+NASTAVENIE!$D$12/100)</f>
        <v>177.22319999999999</v>
      </c>
      <c r="R82" s="177">
        <f>R36*(1+NASTAVENIE!$D$12/100)</f>
        <v>182.64840000000001</v>
      </c>
      <c r="S82" s="177">
        <f>S36*(1+NASTAVENIE!$D$12/100)</f>
        <v>187.1694</v>
      </c>
      <c r="T82" s="177">
        <f>T36*(1+NASTAVENIE!$D$12/100)</f>
        <v>191.69040000000001</v>
      </c>
      <c r="U82" s="177">
        <f>U36*(1+NASTAVENIE!$D$12/100)</f>
        <v>196.21140000000003</v>
      </c>
      <c r="V82" s="177">
        <f>V36*(1+NASTAVENIE!$D$12/100)</f>
        <v>200.73239999999998</v>
      </c>
      <c r="W82" s="177">
        <f>W36*(1+NASTAVENIE!$D$12/100)</f>
        <v>205.2534</v>
      </c>
    </row>
    <row r="83" spans="1:23">
      <c r="A83" s="176">
        <v>1300</v>
      </c>
      <c r="B83" s="177">
        <f>B37*(1+NASTAVENIE!$D$12/100)</f>
        <v>113.92920000000001</v>
      </c>
      <c r="C83" s="177">
        <f>C37*(1+NASTAVENIE!$D$12/100)</f>
        <v>118.4502</v>
      </c>
      <c r="D83" s="177">
        <f>D37*(1+NASTAVENIE!$D$12/100)</f>
        <v>122.9712</v>
      </c>
      <c r="E83" s="177">
        <f>E37*(1+NASTAVENIE!$D$12/100)</f>
        <v>128.3964</v>
      </c>
      <c r="F83" s="177">
        <f>F37*(1+NASTAVENIE!$D$12/100)</f>
        <v>133.82160000000002</v>
      </c>
      <c r="G83" s="177">
        <f>G37*(1+NASTAVENIE!$D$12/100)</f>
        <v>138.3426</v>
      </c>
      <c r="H83" s="177">
        <f>H37*(1+NASTAVENIE!$D$12/100)</f>
        <v>142.86360000000002</v>
      </c>
      <c r="I83" s="177">
        <f>I37*(1+NASTAVENIE!$D$12/100)</f>
        <v>148.28880000000001</v>
      </c>
      <c r="J83" s="177">
        <f>J37*(1+NASTAVENIE!$D$12/100)</f>
        <v>152.80980000000002</v>
      </c>
      <c r="K83" s="177">
        <f>K37*(1+NASTAVENIE!$D$12/100)</f>
        <v>158.23500000000001</v>
      </c>
      <c r="L83" s="177">
        <f>L37*(1+NASTAVENIE!$D$12/100)</f>
        <v>163.6602</v>
      </c>
      <c r="M83" s="177">
        <f>M37*(1+NASTAVENIE!$D$12/100)</f>
        <v>168.18119999999999</v>
      </c>
      <c r="N83" s="177">
        <f>N37*(1+NASTAVENIE!$D$12/100)</f>
        <v>172.7022</v>
      </c>
      <c r="O83" s="177">
        <f>O37*(1+NASTAVENIE!$D$12/100)</f>
        <v>178.12739999999999</v>
      </c>
      <c r="P83" s="177">
        <f>P37*(1+NASTAVENIE!$D$12/100)</f>
        <v>182.64840000000001</v>
      </c>
      <c r="Q83" s="177">
        <f>Q37*(1+NASTAVENIE!$D$12/100)</f>
        <v>187.1694</v>
      </c>
      <c r="R83" s="177">
        <f>R37*(1+NASTAVENIE!$D$12/100)</f>
        <v>192.59460000000004</v>
      </c>
      <c r="S83" s="177">
        <f>S37*(1+NASTAVENIE!$D$12/100)</f>
        <v>197.1156</v>
      </c>
      <c r="T83" s="177">
        <f>T37*(1+NASTAVENIE!$D$12/100)</f>
        <v>202.54080000000002</v>
      </c>
      <c r="U83" s="177">
        <f>U37*(1+NASTAVENIE!$D$12/100)</f>
        <v>207.06180000000001</v>
      </c>
      <c r="V83" s="177">
        <f>V37*(1+NASTAVENIE!$D$12/100)</f>
        <v>212.48699999999999</v>
      </c>
      <c r="W83" s="177">
        <f>W37*(1+NASTAVENIE!$D$12/100)</f>
        <v>217.00800000000004</v>
      </c>
    </row>
    <row r="84" spans="1:23">
      <c r="A84" s="176">
        <v>1400</v>
      </c>
      <c r="B84" s="177">
        <f>B38*(1+NASTAVENIE!$D$12/100)</f>
        <v>118.4502</v>
      </c>
      <c r="C84" s="177">
        <f>C38*(1+NASTAVENIE!$D$12/100)</f>
        <v>124.7796</v>
      </c>
      <c r="D84" s="177">
        <f>D38*(1+NASTAVENIE!$D$12/100)</f>
        <v>129.30060000000003</v>
      </c>
      <c r="E84" s="177">
        <f>E38*(1+NASTAVENIE!$D$12/100)</f>
        <v>133.82160000000002</v>
      </c>
      <c r="F84" s="177">
        <f>F38*(1+NASTAVENIE!$D$12/100)</f>
        <v>140.15100000000001</v>
      </c>
      <c r="G84" s="177">
        <f>G38*(1+NASTAVENIE!$D$12/100)</f>
        <v>144.672</v>
      </c>
      <c r="H84" s="177">
        <f>H38*(1+NASTAVENIE!$D$12/100)</f>
        <v>150.09719999999999</v>
      </c>
      <c r="I84" s="177">
        <f>I38*(1+NASTAVENIE!$D$12/100)</f>
        <v>156.42660000000001</v>
      </c>
      <c r="J84" s="177">
        <f>J38*(1+NASTAVENIE!$D$12/100)</f>
        <v>160.94760000000002</v>
      </c>
      <c r="K84" s="177">
        <f>K38*(1+NASTAVENIE!$D$12/100)</f>
        <v>165.46860000000001</v>
      </c>
      <c r="L84" s="177">
        <f>L38*(1+NASTAVENIE!$D$12/100)</f>
        <v>171.798</v>
      </c>
      <c r="M84" s="177">
        <f>M38*(1+NASTAVENIE!$D$12/100)</f>
        <v>176.31899999999999</v>
      </c>
      <c r="N84" s="177">
        <f>N38*(1+NASTAVENIE!$D$12/100)</f>
        <v>181.74420000000001</v>
      </c>
      <c r="O84" s="177">
        <f>O38*(1+NASTAVENIE!$D$12/100)</f>
        <v>188.07360000000003</v>
      </c>
      <c r="P84" s="177">
        <f>P38*(1+NASTAVENIE!$D$12/100)</f>
        <v>192.59460000000004</v>
      </c>
      <c r="Q84" s="177">
        <f>Q38*(1+NASTAVENIE!$D$12/100)</f>
        <v>197.1156</v>
      </c>
      <c r="R84" s="177">
        <f>R38*(1+NASTAVENIE!$D$12/100)</f>
        <v>203.44500000000002</v>
      </c>
      <c r="S84" s="177">
        <f>S38*(1+NASTAVENIE!$D$12/100)</f>
        <v>207.96599999999998</v>
      </c>
      <c r="T84" s="177">
        <f>T38*(1+NASTAVENIE!$D$12/100)</f>
        <v>213.39120000000005</v>
      </c>
      <c r="U84" s="177">
        <f>U38*(1+NASTAVENIE!$D$12/100)</f>
        <v>218.81640000000002</v>
      </c>
      <c r="V84" s="177">
        <f>V38*(1+NASTAVENIE!$D$12/100)</f>
        <v>223.3374</v>
      </c>
      <c r="W84" s="177">
        <f>W38*(1+NASTAVENIE!$D$12/100)</f>
        <v>228.76259999999999</v>
      </c>
    </row>
    <row r="85" spans="1:23">
      <c r="A85" s="176">
        <v>1500</v>
      </c>
      <c r="B85" s="177">
        <f>B39*(1+NASTAVENIE!$D$12/100)</f>
        <v>124.7796</v>
      </c>
      <c r="C85" s="177">
        <f>C39*(1+NASTAVENIE!$D$12/100)</f>
        <v>130.20480000000001</v>
      </c>
      <c r="D85" s="177">
        <f>D39*(1+NASTAVENIE!$D$12/100)</f>
        <v>135.63000000000002</v>
      </c>
      <c r="E85" s="177">
        <f>E39*(1+NASTAVENIE!$D$12/100)</f>
        <v>141.05520000000001</v>
      </c>
      <c r="F85" s="177">
        <f>F39*(1+NASTAVENIE!$D$12/100)</f>
        <v>146.4804</v>
      </c>
      <c r="G85" s="177">
        <f>G39*(1+NASTAVENIE!$D$12/100)</f>
        <v>151.90560000000002</v>
      </c>
      <c r="H85" s="177">
        <f>H39*(1+NASTAVENIE!$D$12/100)</f>
        <v>157.33080000000001</v>
      </c>
      <c r="I85" s="177">
        <f>I39*(1+NASTAVENIE!$D$12/100)</f>
        <v>163.6602</v>
      </c>
      <c r="J85" s="177">
        <f>J39*(1+NASTAVENIE!$D$12/100)</f>
        <v>169.08539999999999</v>
      </c>
      <c r="K85" s="177">
        <f>K39*(1+NASTAVENIE!$D$12/100)</f>
        <v>174.51060000000001</v>
      </c>
      <c r="L85" s="177">
        <f>L39*(1+NASTAVENIE!$D$12/100)</f>
        <v>179.93580000000003</v>
      </c>
      <c r="M85" s="177">
        <f>M39*(1+NASTAVENIE!$D$12/100)</f>
        <v>185.36099999999999</v>
      </c>
      <c r="N85" s="177">
        <f>N39*(1+NASTAVENIE!$D$12/100)</f>
        <v>190.78620000000001</v>
      </c>
      <c r="O85" s="177">
        <f>O39*(1+NASTAVENIE!$D$12/100)</f>
        <v>196.21140000000003</v>
      </c>
      <c r="P85" s="177">
        <f>P39*(1+NASTAVENIE!$D$12/100)</f>
        <v>201.63660000000002</v>
      </c>
      <c r="Q85" s="177">
        <f>Q39*(1+NASTAVENIE!$D$12/100)</f>
        <v>207.96599999999998</v>
      </c>
      <c r="R85" s="177">
        <f>R39*(1+NASTAVENIE!$D$12/100)</f>
        <v>213.39120000000005</v>
      </c>
      <c r="S85" s="177">
        <f>S39*(1+NASTAVENIE!$D$12/100)</f>
        <v>218.81640000000002</v>
      </c>
      <c r="T85" s="177">
        <f>T39*(1+NASTAVENIE!$D$12/100)</f>
        <v>224.24160000000003</v>
      </c>
      <c r="U85" s="177">
        <f>U39*(1+NASTAVENIE!$D$12/100)</f>
        <v>229.66679999999999</v>
      </c>
      <c r="V85" s="177">
        <f>V39*(1+NASTAVENIE!$D$12/100)</f>
        <v>235.99620000000004</v>
      </c>
      <c r="W85" s="177">
        <f>W39*(1+NASTAVENIE!$D$12/100)</f>
        <v>241.42140000000001</v>
      </c>
    </row>
    <row r="86" spans="1:23">
      <c r="A86" s="176">
        <v>1600</v>
      </c>
      <c r="B86" s="177">
        <f>B40*(1+NASTAVENIE!$D$12/100)</f>
        <v>129.30060000000003</v>
      </c>
      <c r="C86" s="177">
        <f>C40*(1+NASTAVENIE!$D$12/100)</f>
        <v>136.5342</v>
      </c>
      <c r="D86" s="177">
        <f>D40*(1+NASTAVENIE!$D$12/100)</f>
        <v>141.95939999999999</v>
      </c>
      <c r="E86" s="177">
        <f>E40*(1+NASTAVENIE!$D$12/100)</f>
        <v>147.38460000000001</v>
      </c>
      <c r="F86" s="177">
        <f>F40*(1+NASTAVENIE!$D$12/100)</f>
        <v>153.71400000000003</v>
      </c>
      <c r="G86" s="177">
        <f>G40*(1+NASTAVENIE!$D$12/100)</f>
        <v>159.13920000000002</v>
      </c>
      <c r="H86" s="177">
        <f>H40*(1+NASTAVENIE!$D$12/100)</f>
        <v>164.56440000000001</v>
      </c>
      <c r="I86" s="177">
        <f>I40*(1+NASTAVENIE!$D$12/100)</f>
        <v>170.8938</v>
      </c>
      <c r="J86" s="177">
        <f>J40*(1+NASTAVENIE!$D$12/100)</f>
        <v>177.22319999999999</v>
      </c>
      <c r="K86" s="177">
        <f>K40*(1+NASTAVENIE!$D$12/100)</f>
        <v>182.64840000000001</v>
      </c>
      <c r="L86" s="177">
        <f>L40*(1+NASTAVENIE!$D$12/100)</f>
        <v>188.9778</v>
      </c>
      <c r="M86" s="177">
        <f>M40*(1+NASTAVENIE!$D$12/100)</f>
        <v>194.40300000000002</v>
      </c>
      <c r="N86" s="177">
        <f>N40*(1+NASTAVENIE!$D$12/100)</f>
        <v>199.82819999999998</v>
      </c>
      <c r="O86" s="177">
        <f>O40*(1+NASTAVENIE!$D$12/100)</f>
        <v>206.1576</v>
      </c>
      <c r="P86" s="177">
        <f>P40*(1+NASTAVENIE!$D$12/100)</f>
        <v>211.58279999999996</v>
      </c>
      <c r="Q86" s="177">
        <f>Q40*(1+NASTAVENIE!$D$12/100)</f>
        <v>217.91220000000001</v>
      </c>
      <c r="R86" s="177">
        <f>R40*(1+NASTAVENIE!$D$12/100)</f>
        <v>224.24160000000003</v>
      </c>
      <c r="S86" s="177">
        <f>S40*(1+NASTAVENIE!$D$12/100)</f>
        <v>229.66679999999999</v>
      </c>
      <c r="T86" s="177">
        <f>T40*(1+NASTAVENIE!$D$12/100)</f>
        <v>235.09200000000001</v>
      </c>
      <c r="U86" s="177">
        <f>U40*(1+NASTAVENIE!$D$12/100)</f>
        <v>241.42140000000001</v>
      </c>
      <c r="V86" s="177">
        <f>V40*(1+NASTAVENIE!$D$12/100)</f>
        <v>246.84660000000002</v>
      </c>
      <c r="W86" s="177">
        <f>W40*(1+NASTAVENIE!$D$12/100)</f>
        <v>252.27180000000001</v>
      </c>
    </row>
    <row r="87" spans="1:23">
      <c r="A87" s="176">
        <v>1700</v>
      </c>
      <c r="B87" s="177">
        <f>B41*(1+NASTAVENIE!$D$12/100)</f>
        <v>134.72580000000002</v>
      </c>
      <c r="C87" s="177">
        <f>C41*(1+NASTAVENIE!$D$12/100)</f>
        <v>141.95939999999999</v>
      </c>
      <c r="D87" s="177">
        <f>D41*(1+NASTAVENIE!$D$12/100)</f>
        <v>147.38460000000001</v>
      </c>
      <c r="E87" s="177">
        <f>E41*(1+NASTAVENIE!$D$12/100)</f>
        <v>153.71400000000003</v>
      </c>
      <c r="F87" s="177">
        <f>F41*(1+NASTAVENIE!$D$12/100)</f>
        <v>160.94760000000002</v>
      </c>
      <c r="G87" s="177">
        <f>G41*(1+NASTAVENIE!$D$12/100)</f>
        <v>166.37280000000001</v>
      </c>
      <c r="H87" s="177">
        <f>H41*(1+NASTAVENIE!$D$12/100)</f>
        <v>172.7022</v>
      </c>
      <c r="I87" s="177">
        <f>I41*(1+NASTAVENIE!$D$12/100)</f>
        <v>179.03160000000003</v>
      </c>
      <c r="J87" s="177">
        <f>J41*(1+NASTAVENIE!$D$12/100)</f>
        <v>184.45679999999999</v>
      </c>
      <c r="K87" s="177">
        <f>K41*(1+NASTAVENIE!$D$12/100)</f>
        <v>190.78620000000001</v>
      </c>
      <c r="L87" s="177">
        <f>L41*(1+NASTAVENIE!$D$12/100)</f>
        <v>198.0198</v>
      </c>
      <c r="M87" s="177">
        <f>M41*(1+NASTAVENIE!$D$12/100)</f>
        <v>203.44500000000002</v>
      </c>
      <c r="N87" s="177">
        <f>N41*(1+NASTAVENIE!$D$12/100)</f>
        <v>208.87019999999998</v>
      </c>
      <c r="O87" s="177">
        <f>O41*(1+NASTAVENIE!$D$12/100)</f>
        <v>216.10379999999998</v>
      </c>
      <c r="P87" s="177">
        <f>P41*(1+NASTAVENIE!$D$12/100)</f>
        <v>221.529</v>
      </c>
      <c r="Q87" s="177">
        <f>Q41*(1+NASTAVENIE!$D$12/100)</f>
        <v>227.85840000000002</v>
      </c>
      <c r="R87" s="177">
        <f>R41*(1+NASTAVENIE!$D$12/100)</f>
        <v>235.09200000000001</v>
      </c>
      <c r="S87" s="177">
        <f>S41*(1+NASTAVENIE!$D$12/100)</f>
        <v>240.51720000000003</v>
      </c>
      <c r="T87" s="177">
        <f>T41*(1+NASTAVENIE!$D$12/100)</f>
        <v>245.94239999999999</v>
      </c>
      <c r="U87" s="177">
        <f>U41*(1+NASTAVENIE!$D$12/100)</f>
        <v>253.17599999999999</v>
      </c>
      <c r="V87" s="177">
        <f>V41*(1+NASTAVENIE!$D$12/100)</f>
        <v>258.60120000000006</v>
      </c>
      <c r="W87" s="177">
        <f>W41*(1+NASTAVENIE!$D$12/100)</f>
        <v>264.93060000000003</v>
      </c>
    </row>
    <row r="88" spans="1:23">
      <c r="A88" s="176">
        <v>1800</v>
      </c>
      <c r="B88" s="177">
        <f>B42*(1+NASTAVENIE!$D$12/100)</f>
        <v>141.05520000000001</v>
      </c>
      <c r="C88" s="177">
        <f>C42*(1+NASTAVENIE!$D$12/100)</f>
        <v>147.38460000000001</v>
      </c>
      <c r="D88" s="177">
        <f>D42*(1+NASTAVENIE!$D$12/100)</f>
        <v>154.6182</v>
      </c>
      <c r="E88" s="177">
        <f>E42*(1+NASTAVENIE!$D$12/100)</f>
        <v>160.94760000000002</v>
      </c>
      <c r="F88" s="177">
        <f>F42*(1+NASTAVENIE!$D$12/100)</f>
        <v>167.27700000000002</v>
      </c>
      <c r="G88" s="177">
        <f>G42*(1+NASTAVENIE!$D$12/100)</f>
        <v>173.60639999999998</v>
      </c>
      <c r="H88" s="177">
        <f>H42*(1+NASTAVENIE!$D$12/100)</f>
        <v>179.93580000000003</v>
      </c>
      <c r="I88" s="177">
        <f>I42*(1+NASTAVENIE!$D$12/100)</f>
        <v>186.26519999999999</v>
      </c>
      <c r="J88" s="177">
        <f>J42*(1+NASTAVENIE!$D$12/100)</f>
        <v>192.59460000000004</v>
      </c>
      <c r="K88" s="177">
        <f>K42*(1+NASTAVENIE!$D$12/100)</f>
        <v>199.82819999999998</v>
      </c>
      <c r="L88" s="177">
        <f>L42*(1+NASTAVENIE!$D$12/100)</f>
        <v>206.1576</v>
      </c>
      <c r="M88" s="177">
        <f>M42*(1+NASTAVENIE!$D$12/100)</f>
        <v>212.48699999999999</v>
      </c>
      <c r="N88" s="177">
        <f>N42*(1+NASTAVENIE!$D$12/100)</f>
        <v>218.81640000000002</v>
      </c>
      <c r="O88" s="177">
        <f>O42*(1+NASTAVENIE!$D$12/100)</f>
        <v>225.14579999999998</v>
      </c>
      <c r="P88" s="177">
        <f>P42*(1+NASTAVENIE!$D$12/100)</f>
        <v>231.47520000000003</v>
      </c>
      <c r="Q88" s="177">
        <f>Q42*(1+NASTAVENIE!$D$12/100)</f>
        <v>237.80460000000002</v>
      </c>
      <c r="R88" s="177">
        <f>R42*(1+NASTAVENIE!$D$12/100)</f>
        <v>245.03820000000005</v>
      </c>
      <c r="S88" s="177">
        <f>S42*(1+NASTAVENIE!$D$12/100)</f>
        <v>251.36760000000001</v>
      </c>
      <c r="T88" s="177">
        <f>T42*(1+NASTAVENIE!$D$12/100)</f>
        <v>257.697</v>
      </c>
      <c r="U88" s="177">
        <f>U42*(1+NASTAVENIE!$D$12/100)</f>
        <v>264.02640000000002</v>
      </c>
      <c r="V88" s="177">
        <f>V42*(1+NASTAVENIE!$D$12/100)</f>
        <v>270.35579999999999</v>
      </c>
      <c r="W88" s="177">
        <f>W42*(1+NASTAVENIE!$D$12/100)</f>
        <v>277.58940000000001</v>
      </c>
    </row>
    <row r="89" spans="1:23">
      <c r="A89" s="176">
        <v>1900</v>
      </c>
      <c r="B89" s="177">
        <f>B43*(1+NASTAVENIE!$D$12/100)</f>
        <v>136.5342</v>
      </c>
      <c r="C89" s="177">
        <f>C43*(1+NASTAVENIE!$D$12/100)</f>
        <v>143.76779999999999</v>
      </c>
      <c r="D89" s="177">
        <f>D43*(1+NASTAVENIE!$D$12/100)</f>
        <v>150.09719999999999</v>
      </c>
      <c r="E89" s="177">
        <f>E43*(1+NASTAVENIE!$D$12/100)</f>
        <v>156.42660000000001</v>
      </c>
      <c r="F89" s="177">
        <f>F43*(1+NASTAVENIE!$D$12/100)</f>
        <v>163.6602</v>
      </c>
      <c r="G89" s="177">
        <f>G43*(1+NASTAVENIE!$D$12/100)</f>
        <v>169.98960000000002</v>
      </c>
      <c r="H89" s="177">
        <f>H43*(1+NASTAVENIE!$D$12/100)</f>
        <v>177.22319999999999</v>
      </c>
      <c r="I89" s="177">
        <f>I43*(1+NASTAVENIE!$D$12/100)</f>
        <v>184.45679999999999</v>
      </c>
      <c r="J89" s="177">
        <f>J43*(1+NASTAVENIE!$D$12/100)</f>
        <v>190.78620000000001</v>
      </c>
      <c r="K89" s="177">
        <f>K43*(1+NASTAVENIE!$D$12/100)</f>
        <v>197.1156</v>
      </c>
      <c r="L89" s="177">
        <f>L43*(1+NASTAVENIE!$D$12/100)</f>
        <v>204.34920000000002</v>
      </c>
      <c r="M89" s="177">
        <f>M43*(1+NASTAVENIE!$D$12/100)</f>
        <v>210.67860000000002</v>
      </c>
      <c r="N89" s="177">
        <f>N43*(1+NASTAVENIE!$D$12/100)</f>
        <v>217.91220000000001</v>
      </c>
      <c r="O89" s="177">
        <f>O43*(1+NASTAVENIE!$D$12/100)</f>
        <v>225.14579999999998</v>
      </c>
      <c r="P89" s="177">
        <f>P43*(1+NASTAVENIE!$D$12/100)</f>
        <v>231.47520000000003</v>
      </c>
      <c r="Q89" s="177">
        <f>Q43*(1+NASTAVENIE!$D$12/100)</f>
        <v>237.80460000000002</v>
      </c>
      <c r="R89" s="177">
        <f>R43*(1+NASTAVENIE!$D$12/100)</f>
        <v>245.03820000000005</v>
      </c>
      <c r="S89" s="177">
        <f>S43*(1+NASTAVENIE!$D$12/100)</f>
        <v>251.36760000000001</v>
      </c>
      <c r="T89" s="177">
        <f>T43*(1+NASTAVENIE!$D$12/100)</f>
        <v>258.60120000000006</v>
      </c>
      <c r="U89" s="177">
        <f>U43*(1+NASTAVENIE!$D$12/100)</f>
        <v>265.83480000000003</v>
      </c>
      <c r="V89" s="177">
        <f>V43*(1+NASTAVENIE!$D$12/100)</f>
        <v>272.16419999999999</v>
      </c>
      <c r="W89" s="177">
        <f>W43*(1+NASTAVENIE!$D$12/100)</f>
        <v>278.49360000000001</v>
      </c>
    </row>
    <row r="90" spans="1:23">
      <c r="A90" s="176">
        <v>2000</v>
      </c>
      <c r="B90" s="177">
        <f>B44*(1+NASTAVENIE!$D$12/100)</f>
        <v>142.86360000000002</v>
      </c>
      <c r="C90" s="177">
        <f>C44*(1+NASTAVENIE!$D$12/100)</f>
        <v>151.00139999999999</v>
      </c>
      <c r="D90" s="177">
        <f>D44*(1+NASTAVENIE!$D$12/100)</f>
        <v>157.33080000000001</v>
      </c>
      <c r="E90" s="177">
        <f>E44*(1+NASTAVENIE!$D$12/100)</f>
        <v>164.56440000000001</v>
      </c>
      <c r="F90" s="177">
        <f>F44*(1+NASTAVENIE!$D$12/100)</f>
        <v>171.798</v>
      </c>
      <c r="G90" s="177">
        <f>G44*(1+NASTAVENIE!$D$12/100)</f>
        <v>178.12739999999999</v>
      </c>
      <c r="H90" s="177">
        <f>H44*(1+NASTAVENIE!$D$12/100)</f>
        <v>185.36099999999999</v>
      </c>
      <c r="I90" s="177">
        <f>I44*(1+NASTAVENIE!$D$12/100)</f>
        <v>193.49880000000002</v>
      </c>
      <c r="J90" s="177">
        <f>J44*(1+NASTAVENIE!$D$12/100)</f>
        <v>199.82819999999998</v>
      </c>
      <c r="K90" s="177">
        <f>K44*(1+NASTAVENIE!$D$12/100)</f>
        <v>206.1576</v>
      </c>
      <c r="L90" s="177">
        <f>L44*(1+NASTAVENIE!$D$12/100)</f>
        <v>214.2954</v>
      </c>
      <c r="M90" s="177">
        <f>M44*(1+NASTAVENIE!$D$12/100)</f>
        <v>220.62479999999999</v>
      </c>
      <c r="N90" s="177">
        <f>N44*(1+NASTAVENIE!$D$12/100)</f>
        <v>227.85840000000002</v>
      </c>
      <c r="O90" s="177">
        <f>O44*(1+NASTAVENIE!$D$12/100)</f>
        <v>235.99620000000004</v>
      </c>
      <c r="P90" s="177">
        <f>P44*(1+NASTAVENIE!$D$12/100)</f>
        <v>242.32560000000001</v>
      </c>
      <c r="Q90" s="177">
        <f>Q44*(1+NASTAVENIE!$D$12/100)</f>
        <v>249.5592</v>
      </c>
      <c r="R90" s="177">
        <f>R44*(1+NASTAVENIE!$D$12/100)</f>
        <v>256.7928</v>
      </c>
      <c r="S90" s="177">
        <f>S44*(1+NASTAVENIE!$D$12/100)</f>
        <v>264.02640000000002</v>
      </c>
      <c r="T90" s="177">
        <f>T44*(1+NASTAVENIE!$D$12/100)</f>
        <v>270.35579999999999</v>
      </c>
      <c r="U90" s="177">
        <f>U44*(1+NASTAVENIE!$D$12/100)</f>
        <v>278.49360000000001</v>
      </c>
      <c r="V90" s="177">
        <f>V44*(1+NASTAVENIE!$D$12/100)</f>
        <v>284.82300000000004</v>
      </c>
      <c r="W90" s="177">
        <f>W44*(1+NASTAVENIE!$D$12/100)</f>
        <v>292.05660000000006</v>
      </c>
    </row>
    <row r="91" spans="1:23">
      <c r="A91" s="176">
        <v>2100</v>
      </c>
      <c r="B91" s="177">
        <f>B45*(1+NASTAVENIE!$D$12/100)</f>
        <v>148.28880000000001</v>
      </c>
      <c r="C91" s="177">
        <f>C45*(1+NASTAVENIE!$D$12/100)</f>
        <v>155.5224</v>
      </c>
      <c r="D91" s="177">
        <f>D45*(1+NASTAVENIE!$D$12/100)</f>
        <v>163.6602</v>
      </c>
      <c r="E91" s="177">
        <f>E45*(1+NASTAVENIE!$D$12/100)</f>
        <v>169.98960000000002</v>
      </c>
      <c r="F91" s="177">
        <f>F45*(1+NASTAVENIE!$D$12/100)</f>
        <v>178.12739999999999</v>
      </c>
      <c r="G91" s="177">
        <f>G45*(1+NASTAVENIE!$D$12/100)</f>
        <v>185.36099999999999</v>
      </c>
      <c r="H91" s="177">
        <f>H45*(1+NASTAVENIE!$D$12/100)</f>
        <v>192.59460000000004</v>
      </c>
      <c r="I91" s="177">
        <f>I45*(1+NASTAVENIE!$D$12/100)</f>
        <v>200.73239999999998</v>
      </c>
      <c r="J91" s="177">
        <f>J45*(1+NASTAVENIE!$D$12/100)</f>
        <v>207.96599999999998</v>
      </c>
      <c r="K91" s="177">
        <f>K45*(1+NASTAVENIE!$D$12/100)</f>
        <v>214.2954</v>
      </c>
      <c r="L91" s="177">
        <f>L45*(1+NASTAVENIE!$D$12/100)</f>
        <v>222.43320000000003</v>
      </c>
      <c r="M91" s="177">
        <f>M45*(1+NASTAVENIE!$D$12/100)</f>
        <v>229.66679999999999</v>
      </c>
      <c r="N91" s="177">
        <f>N45*(1+NASTAVENIE!$D$12/100)</f>
        <v>236.90039999999999</v>
      </c>
      <c r="O91" s="177">
        <f>O45*(1+NASTAVENIE!$D$12/100)</f>
        <v>245.03820000000005</v>
      </c>
      <c r="P91" s="177">
        <f>P45*(1+NASTAVENIE!$D$12/100)</f>
        <v>252.27180000000001</v>
      </c>
      <c r="Q91" s="177">
        <f>Q45*(1+NASTAVENIE!$D$12/100)</f>
        <v>258.60120000000006</v>
      </c>
      <c r="R91" s="177">
        <f>R45*(1+NASTAVENIE!$D$12/100)</f>
        <v>266.73900000000003</v>
      </c>
      <c r="S91" s="177">
        <f>S45*(1+NASTAVENIE!$D$12/100)</f>
        <v>273.9726</v>
      </c>
      <c r="T91" s="177">
        <f>T45*(1+NASTAVENIE!$D$12/100)</f>
        <v>281.20620000000002</v>
      </c>
      <c r="U91" s="177">
        <f>U45*(1+NASTAVENIE!$D$12/100)</f>
        <v>289.34399999999999</v>
      </c>
      <c r="V91" s="177">
        <f>V45*(1+NASTAVENIE!$D$12/100)</f>
        <v>296.57760000000002</v>
      </c>
      <c r="W91" s="177">
        <f>W45*(1+NASTAVENIE!$D$12/100)</f>
        <v>303.81120000000004</v>
      </c>
    </row>
    <row r="92" spans="1:23">
      <c r="A92" s="176">
        <v>2200</v>
      </c>
      <c r="B92" s="177">
        <f>B46*(1+NASTAVENIE!$D$12/100)</f>
        <v>153.71400000000003</v>
      </c>
      <c r="C92" s="177">
        <f>C46*(1+NASTAVENIE!$D$12/100)</f>
        <v>161.85180000000003</v>
      </c>
      <c r="D92" s="177">
        <f>D46*(1+NASTAVENIE!$D$12/100)</f>
        <v>169.98960000000002</v>
      </c>
      <c r="E92" s="177">
        <f>E46*(1+NASTAVENIE!$D$12/100)</f>
        <v>177.22319999999999</v>
      </c>
      <c r="F92" s="177">
        <f>F46*(1+NASTAVENIE!$D$12/100)</f>
        <v>184.45679999999999</v>
      </c>
      <c r="G92" s="177">
        <f>G46*(1+NASTAVENIE!$D$12/100)</f>
        <v>192.59460000000004</v>
      </c>
      <c r="H92" s="177">
        <f>H46*(1+NASTAVENIE!$D$12/100)</f>
        <v>200.73239999999998</v>
      </c>
      <c r="I92" s="177">
        <f>I46*(1+NASTAVENIE!$D$12/100)</f>
        <v>207.96599999999998</v>
      </c>
      <c r="J92" s="177">
        <f>J46*(1+NASTAVENIE!$D$12/100)</f>
        <v>216.10379999999998</v>
      </c>
      <c r="K92" s="177">
        <f>K46*(1+NASTAVENIE!$D$12/100)</f>
        <v>223.3374</v>
      </c>
      <c r="L92" s="177">
        <f>L46*(1+NASTAVENIE!$D$12/100)</f>
        <v>231.47520000000003</v>
      </c>
      <c r="M92" s="177">
        <f>M46*(1+NASTAVENIE!$D$12/100)</f>
        <v>238.7088</v>
      </c>
      <c r="N92" s="177">
        <f>N46*(1+NASTAVENIE!$D$12/100)</f>
        <v>246.84660000000002</v>
      </c>
      <c r="O92" s="177">
        <f>O46*(1+NASTAVENIE!$D$12/100)</f>
        <v>254.08020000000002</v>
      </c>
      <c r="P92" s="177">
        <f>P46*(1+NASTAVENIE!$D$12/100)</f>
        <v>262.21800000000002</v>
      </c>
      <c r="Q92" s="177">
        <f>Q46*(1+NASTAVENIE!$D$12/100)</f>
        <v>269.45160000000004</v>
      </c>
      <c r="R92" s="177">
        <f>R46*(1+NASTAVENIE!$D$12/100)</f>
        <v>277.58940000000001</v>
      </c>
      <c r="S92" s="177">
        <f>S46*(1+NASTAVENIE!$D$12/100)</f>
        <v>285.72720000000004</v>
      </c>
      <c r="T92" s="177">
        <f>T46*(1+NASTAVENIE!$D$12/100)</f>
        <v>292.96080000000001</v>
      </c>
      <c r="U92" s="177">
        <f>U46*(1+NASTAVENIE!$D$12/100)</f>
        <v>301.09860000000003</v>
      </c>
      <c r="V92" s="177">
        <f>V46*(1+NASTAVENIE!$D$12/100)</f>
        <v>308.3322</v>
      </c>
      <c r="W92" s="177">
        <f>W46*(1+NASTAVENIE!$D$12/100)</f>
        <v>315.56579999999997</v>
      </c>
    </row>
    <row r="93" spans="1:23">
      <c r="A93" s="176">
        <v>2300</v>
      </c>
      <c r="B93" s="177">
        <f>B47*(1+NASTAVENIE!$D$12/100)</f>
        <v>159.13920000000002</v>
      </c>
      <c r="C93" s="177">
        <f>C47*(1+NASTAVENIE!$D$12/100)</f>
        <v>168.18119999999999</v>
      </c>
      <c r="D93" s="177">
        <f>D47*(1+NASTAVENIE!$D$12/100)</f>
        <v>175.41480000000001</v>
      </c>
      <c r="E93" s="177">
        <f>E47*(1+NASTAVENIE!$D$12/100)</f>
        <v>183.55260000000001</v>
      </c>
      <c r="F93" s="177">
        <f>F47*(1+NASTAVENIE!$D$12/100)</f>
        <v>191.69040000000001</v>
      </c>
      <c r="G93" s="177">
        <f>G47*(1+NASTAVENIE!$D$12/100)</f>
        <v>199.82819999999998</v>
      </c>
      <c r="H93" s="177">
        <f>H47*(1+NASTAVENIE!$D$12/100)</f>
        <v>207.06180000000001</v>
      </c>
      <c r="I93" s="177">
        <f>I47*(1+NASTAVENIE!$D$12/100)</f>
        <v>216.10379999999998</v>
      </c>
      <c r="J93" s="177">
        <f>J47*(1+NASTAVENIE!$D$12/100)</f>
        <v>224.24160000000003</v>
      </c>
      <c r="K93" s="177">
        <f>K47*(1+NASTAVENIE!$D$12/100)</f>
        <v>231.47520000000003</v>
      </c>
      <c r="L93" s="177">
        <f>L47*(1+NASTAVENIE!$D$12/100)</f>
        <v>240.51720000000003</v>
      </c>
      <c r="M93" s="177">
        <f>M47*(1+NASTAVENIE!$D$12/100)</f>
        <v>247.7508</v>
      </c>
      <c r="N93" s="177">
        <f>N47*(1+NASTAVENIE!$D$12/100)</f>
        <v>255.88860000000003</v>
      </c>
      <c r="O93" s="177">
        <f>O47*(1+NASTAVENIE!$D$12/100)</f>
        <v>264.02640000000002</v>
      </c>
      <c r="P93" s="177">
        <f>P47*(1+NASTAVENIE!$D$12/100)</f>
        <v>272.16419999999999</v>
      </c>
      <c r="Q93" s="177">
        <f>Q47*(1+NASTAVENIE!$D$12/100)</f>
        <v>279.39779999999996</v>
      </c>
      <c r="R93" s="177">
        <f>R47*(1+NASTAVENIE!$D$12/100)</f>
        <v>288.43979999999999</v>
      </c>
      <c r="S93" s="177">
        <f>S47*(1+NASTAVENIE!$D$12/100)</f>
        <v>295.67340000000002</v>
      </c>
      <c r="T93" s="177">
        <f>T47*(1+NASTAVENIE!$D$12/100)</f>
        <v>303.81120000000004</v>
      </c>
      <c r="U93" s="177">
        <f>U47*(1+NASTAVENIE!$D$12/100)</f>
        <v>312.85320000000002</v>
      </c>
      <c r="V93" s="177">
        <f>V47*(1+NASTAVENIE!$D$12/100)</f>
        <v>320.08679999999998</v>
      </c>
      <c r="W93" s="177">
        <f>W47*(1+NASTAVENIE!$D$12/100)</f>
        <v>327.32040000000001</v>
      </c>
    </row>
    <row r="94" spans="1:23">
      <c r="A94" s="176">
        <v>2400</v>
      </c>
      <c r="B94" s="177">
        <f>B48*(1+NASTAVENIE!$D$12/100)</f>
        <v>164.56440000000001</v>
      </c>
      <c r="C94" s="177">
        <f>C48*(1+NASTAVENIE!$D$12/100)</f>
        <v>174.51060000000001</v>
      </c>
      <c r="D94" s="177">
        <f>D48*(1+NASTAVENIE!$D$12/100)</f>
        <v>181.74420000000001</v>
      </c>
      <c r="E94" s="177">
        <f>E48*(1+NASTAVENIE!$D$12/100)</f>
        <v>189.88200000000001</v>
      </c>
      <c r="F94" s="177">
        <f>F48*(1+NASTAVENIE!$D$12/100)</f>
        <v>198.92400000000001</v>
      </c>
      <c r="G94" s="177">
        <f>G48*(1+NASTAVENIE!$D$12/100)</f>
        <v>207.06180000000001</v>
      </c>
      <c r="H94" s="177">
        <f>H48*(1+NASTAVENIE!$D$12/100)</f>
        <v>214.2954</v>
      </c>
      <c r="I94" s="177">
        <f>I48*(1+NASTAVENIE!$D$12/100)</f>
        <v>224.24160000000003</v>
      </c>
      <c r="J94" s="177">
        <f>J48*(1+NASTAVENIE!$D$12/100)</f>
        <v>231.47520000000003</v>
      </c>
      <c r="K94" s="177">
        <f>K48*(1+NASTAVENIE!$D$12/100)</f>
        <v>239.61300000000003</v>
      </c>
      <c r="L94" s="177">
        <f>L48*(1+NASTAVENIE!$D$12/100)</f>
        <v>248.65500000000003</v>
      </c>
      <c r="M94" s="177">
        <f>M48*(1+NASTAVENIE!$D$12/100)</f>
        <v>256.7928</v>
      </c>
      <c r="N94" s="177">
        <f>N48*(1+NASTAVENIE!$D$12/100)</f>
        <v>264.93060000000003</v>
      </c>
      <c r="O94" s="177">
        <f>O48*(1+NASTAVENIE!$D$12/100)</f>
        <v>273.9726</v>
      </c>
      <c r="P94" s="177">
        <f>P48*(1+NASTAVENIE!$D$12/100)</f>
        <v>282.11040000000003</v>
      </c>
      <c r="Q94" s="177">
        <f>Q48*(1+NASTAVENIE!$D$12/100)</f>
        <v>289.34399999999999</v>
      </c>
      <c r="R94" s="177">
        <f>R48*(1+NASTAVENIE!$D$12/100)</f>
        <v>299.29020000000003</v>
      </c>
      <c r="S94" s="177">
        <f>S48*(1+NASTAVENIE!$D$12/100)</f>
        <v>306.52379999999999</v>
      </c>
      <c r="T94" s="177">
        <f>T48*(1+NASTAVENIE!$D$12/100)</f>
        <v>314.66160000000002</v>
      </c>
      <c r="U94" s="177">
        <f>U48*(1+NASTAVENIE!$D$12/100)</f>
        <v>323.70360000000005</v>
      </c>
      <c r="V94" s="177">
        <f>V48*(1+NASTAVENIE!$D$12/100)</f>
        <v>331.84139999999996</v>
      </c>
      <c r="W94" s="177">
        <f>W48*(1+NASTAVENIE!$D$12/100)</f>
        <v>339.07500000000005</v>
      </c>
    </row>
    <row r="95" spans="1:23">
      <c r="A95" s="176">
        <v>2500</v>
      </c>
      <c r="B95" s="177">
        <f>B49*(1+NASTAVENIE!$D$12/100)</f>
        <v>170.8938</v>
      </c>
      <c r="C95" s="177">
        <f>C49*(1+NASTAVENIE!$D$12/100)</f>
        <v>179.93580000000003</v>
      </c>
      <c r="D95" s="177">
        <f>D49*(1+NASTAVENIE!$D$12/100)</f>
        <v>188.07360000000003</v>
      </c>
      <c r="E95" s="177">
        <f>E49*(1+NASTAVENIE!$D$12/100)</f>
        <v>196.21140000000003</v>
      </c>
      <c r="F95" s="177">
        <f>F49*(1+NASTAVENIE!$D$12/100)</f>
        <v>205.2534</v>
      </c>
      <c r="G95" s="177">
        <f>G49*(1+NASTAVENIE!$D$12/100)</f>
        <v>214.2954</v>
      </c>
      <c r="H95" s="177">
        <f>H49*(1+NASTAVENIE!$D$12/100)</f>
        <v>222.43320000000003</v>
      </c>
      <c r="I95" s="177">
        <f>I49*(1+NASTAVENIE!$D$12/100)</f>
        <v>231.47520000000003</v>
      </c>
      <c r="J95" s="177">
        <f>J49*(1+NASTAVENIE!$D$12/100)</f>
        <v>240.51720000000003</v>
      </c>
      <c r="K95" s="177">
        <f>K49*(1+NASTAVENIE!$D$12/100)</f>
        <v>248.65500000000003</v>
      </c>
      <c r="L95" s="177">
        <f>L49*(1+NASTAVENIE!$D$12/100)</f>
        <v>257.697</v>
      </c>
      <c r="M95" s="177">
        <f>M49*(1+NASTAVENIE!$D$12/100)</f>
        <v>265.83480000000003</v>
      </c>
      <c r="N95" s="177">
        <f>N49*(1+NASTAVENIE!$D$12/100)</f>
        <v>273.9726</v>
      </c>
      <c r="O95" s="177">
        <f>O49*(1+NASTAVENIE!$D$12/100)</f>
        <v>283.01460000000003</v>
      </c>
      <c r="P95" s="177">
        <f>P49*(1+NASTAVENIE!$D$12/100)</f>
        <v>292.05660000000006</v>
      </c>
      <c r="Q95" s="177">
        <f>Q49*(1+NASTAVENIE!$D$12/100)</f>
        <v>300.19439999999997</v>
      </c>
      <c r="R95" s="177">
        <f>R49*(1+NASTAVENIE!$D$12/100)</f>
        <v>309.2364</v>
      </c>
      <c r="S95" s="177">
        <f>S49*(1+NASTAVENIE!$D$12/100)</f>
        <v>318.27840000000003</v>
      </c>
      <c r="T95" s="177">
        <f>T49*(1+NASTAVENIE!$D$12/100)</f>
        <v>326.4162</v>
      </c>
      <c r="U95" s="177">
        <f>U49*(1+NASTAVENIE!$D$12/100)</f>
        <v>335.45820000000003</v>
      </c>
      <c r="V95" s="177">
        <f>V49*(1+NASTAVENIE!$D$12/100)</f>
        <v>343.596</v>
      </c>
      <c r="W95" s="177">
        <f>W49*(1+NASTAVENIE!$D$12/100)</f>
        <v>351.73379999999997</v>
      </c>
    </row>
  </sheetData>
  <sheetProtection selectLockedCells="1" selectUnlockedCells="1"/>
  <mergeCells count="5">
    <mergeCell ref="A1:W3"/>
    <mergeCell ref="B28:W28"/>
    <mergeCell ref="AA28:AC28"/>
    <mergeCell ref="B51:W51"/>
    <mergeCell ref="B74:W74"/>
  </mergeCells>
  <hyperlinks>
    <hyperlink ref="Y27" location="Výběr!A1" display="Zpět "/>
  </hyperlinks>
  <printOptions horizontalCentered="1"/>
  <pageMargins left="0" right="0" top="0.19652777777777777" bottom="0.19652777777777777" header="0.51180555555555551" footer="0.51180555555555551"/>
  <pageSetup paperSize="9" scale="59" firstPageNumber="0" orientation="portrait" horizontalDpi="300" verticalDpi="300"/>
  <headerFooter alignWithMargins="0"/>
  <colBreaks count="1" manualBreakCount="1">
    <brk id="23" max="104857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95"/>
  <sheetViews>
    <sheetView workbookViewId="0">
      <pane xSplit="1" ySplit="27" topLeftCell="B89" activePane="bottomRight" state="frozen"/>
      <selection pane="topRight" activeCell="B1" sqref="B1"/>
      <selection pane="bottomLeft" activeCell="A89" sqref="A89"/>
      <selection pane="bottomRight" activeCell="T118" sqref="T118"/>
    </sheetView>
  </sheetViews>
  <sheetFormatPr defaultColWidth="11.7109375" defaultRowHeight="12.75"/>
  <cols>
    <col min="1" max="1" width="10.42578125" style="123" customWidth="1"/>
    <col min="2" max="18" width="7.28515625" style="123" customWidth="1"/>
    <col min="19" max="16384" width="11.7109375" style="123"/>
  </cols>
  <sheetData>
    <row r="1" spans="1:19" ht="17.100000000000001" customHeight="1">
      <c r="A1" s="311" t="s">
        <v>151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</row>
    <row r="2" spans="1:19" ht="17.100000000000001" customHeight="1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</row>
    <row r="3" spans="1:19" ht="14.2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</row>
    <row r="4" spans="1:19" ht="20.25" customHeight="1">
      <c r="A4" s="145" t="s">
        <v>146</v>
      </c>
      <c r="B4" s="146">
        <v>1400</v>
      </c>
      <c r="C4" s="146">
        <v>1500</v>
      </c>
      <c r="D4" s="146">
        <v>1600</v>
      </c>
      <c r="E4" s="146">
        <v>1700</v>
      </c>
      <c r="F4" s="146">
        <v>1800</v>
      </c>
      <c r="G4" s="146">
        <v>1900</v>
      </c>
      <c r="H4" s="146">
        <v>2000</v>
      </c>
      <c r="I4" s="146">
        <v>2100</v>
      </c>
      <c r="J4" s="146">
        <v>2200</v>
      </c>
      <c r="K4" s="146">
        <v>2300</v>
      </c>
      <c r="L4" s="146">
        <v>2400</v>
      </c>
      <c r="M4" s="146">
        <v>2500</v>
      </c>
      <c r="N4" s="146">
        <v>2600</v>
      </c>
      <c r="O4" s="146">
        <v>2700</v>
      </c>
      <c r="P4" s="146">
        <v>2800</v>
      </c>
      <c r="Q4" s="146">
        <v>2900</v>
      </c>
      <c r="R4" s="146">
        <v>3000</v>
      </c>
    </row>
    <row r="5" spans="1:19" hidden="1">
      <c r="A5" s="161">
        <v>500</v>
      </c>
      <c r="B5" s="162">
        <v>134</v>
      </c>
      <c r="C5" s="163">
        <v>136</v>
      </c>
      <c r="D5" s="164">
        <v>138</v>
      </c>
      <c r="E5" s="163">
        <v>142</v>
      </c>
      <c r="F5" s="164">
        <v>146</v>
      </c>
      <c r="G5" s="163">
        <v>149</v>
      </c>
      <c r="H5" s="164">
        <v>151</v>
      </c>
      <c r="I5" s="163">
        <v>154</v>
      </c>
      <c r="J5" s="164">
        <v>156</v>
      </c>
      <c r="K5" s="163">
        <v>159</v>
      </c>
      <c r="L5" s="164">
        <v>162</v>
      </c>
      <c r="M5" s="163">
        <v>164</v>
      </c>
      <c r="N5" s="164">
        <v>167</v>
      </c>
      <c r="O5" s="163">
        <v>169</v>
      </c>
      <c r="P5" s="164">
        <v>172</v>
      </c>
      <c r="Q5" s="163">
        <v>174</v>
      </c>
      <c r="R5" s="164">
        <v>177</v>
      </c>
      <c r="S5" s="179"/>
    </row>
    <row r="6" spans="1:19" hidden="1">
      <c r="A6" s="161">
        <v>600</v>
      </c>
      <c r="B6" s="166">
        <v>140</v>
      </c>
      <c r="C6" s="167">
        <v>143</v>
      </c>
      <c r="D6" s="168">
        <v>145</v>
      </c>
      <c r="E6" s="167">
        <v>148</v>
      </c>
      <c r="F6" s="168">
        <v>153</v>
      </c>
      <c r="G6" s="167">
        <v>155</v>
      </c>
      <c r="H6" s="168">
        <v>158</v>
      </c>
      <c r="I6" s="167">
        <v>160</v>
      </c>
      <c r="J6" s="168">
        <v>163</v>
      </c>
      <c r="K6" s="167">
        <v>165</v>
      </c>
      <c r="L6" s="168">
        <v>169</v>
      </c>
      <c r="M6" s="167">
        <v>173</v>
      </c>
      <c r="N6" s="168">
        <v>177</v>
      </c>
      <c r="O6" s="167">
        <v>181</v>
      </c>
      <c r="P6" s="168">
        <v>185</v>
      </c>
      <c r="Q6" s="167">
        <v>188</v>
      </c>
      <c r="R6" s="168">
        <v>193</v>
      </c>
      <c r="S6" s="180"/>
    </row>
    <row r="7" spans="1:19" hidden="1">
      <c r="A7" s="161">
        <v>700</v>
      </c>
      <c r="B7" s="170">
        <v>150</v>
      </c>
      <c r="C7" s="171">
        <v>152</v>
      </c>
      <c r="D7" s="172">
        <v>155</v>
      </c>
      <c r="E7" s="171">
        <v>158</v>
      </c>
      <c r="F7" s="172">
        <v>162</v>
      </c>
      <c r="G7" s="171">
        <v>165</v>
      </c>
      <c r="H7" s="172">
        <v>168</v>
      </c>
      <c r="I7" s="171">
        <v>172</v>
      </c>
      <c r="J7" s="172">
        <v>176</v>
      </c>
      <c r="K7" s="171">
        <v>181</v>
      </c>
      <c r="L7" s="172">
        <v>185</v>
      </c>
      <c r="M7" s="171">
        <v>189</v>
      </c>
      <c r="N7" s="172">
        <v>193</v>
      </c>
      <c r="O7" s="171">
        <v>198</v>
      </c>
      <c r="P7" s="172">
        <v>202</v>
      </c>
      <c r="Q7" s="171">
        <v>206</v>
      </c>
      <c r="R7" s="172">
        <v>211</v>
      </c>
      <c r="S7" s="181"/>
    </row>
    <row r="8" spans="1:19" hidden="1">
      <c r="A8" s="161">
        <v>800</v>
      </c>
      <c r="B8" s="166">
        <v>157</v>
      </c>
      <c r="C8" s="167">
        <v>159</v>
      </c>
      <c r="D8" s="168">
        <v>162</v>
      </c>
      <c r="E8" s="167">
        <v>166</v>
      </c>
      <c r="F8" s="168">
        <v>171</v>
      </c>
      <c r="G8" s="167">
        <v>176</v>
      </c>
      <c r="H8" s="168">
        <v>181</v>
      </c>
      <c r="I8" s="167">
        <v>185</v>
      </c>
      <c r="J8" s="168">
        <v>190</v>
      </c>
      <c r="K8" s="167">
        <v>194</v>
      </c>
      <c r="L8" s="168">
        <v>199</v>
      </c>
      <c r="M8" s="167">
        <v>203</v>
      </c>
      <c r="N8" s="168">
        <v>208</v>
      </c>
      <c r="O8" s="167">
        <v>213</v>
      </c>
      <c r="P8" s="168">
        <v>217</v>
      </c>
      <c r="Q8" s="167">
        <v>222</v>
      </c>
      <c r="R8" s="168">
        <v>227</v>
      </c>
      <c r="S8" s="180"/>
    </row>
    <row r="9" spans="1:19" hidden="1">
      <c r="A9" s="161">
        <v>900</v>
      </c>
      <c r="B9" s="170">
        <v>165</v>
      </c>
      <c r="C9" s="171">
        <v>167</v>
      </c>
      <c r="D9" s="172">
        <v>171</v>
      </c>
      <c r="E9" s="171">
        <v>176</v>
      </c>
      <c r="F9" s="172">
        <v>184</v>
      </c>
      <c r="G9" s="171">
        <v>188</v>
      </c>
      <c r="H9" s="172">
        <v>193</v>
      </c>
      <c r="I9" s="171">
        <v>199</v>
      </c>
      <c r="J9" s="172">
        <v>203</v>
      </c>
      <c r="K9" s="171">
        <v>208</v>
      </c>
      <c r="L9" s="172">
        <v>213</v>
      </c>
      <c r="M9" s="171">
        <v>218</v>
      </c>
      <c r="N9" s="172">
        <v>223</v>
      </c>
      <c r="O9" s="171">
        <v>228</v>
      </c>
      <c r="P9" s="172">
        <v>233</v>
      </c>
      <c r="Q9" s="171">
        <v>237</v>
      </c>
      <c r="R9" s="172">
        <v>243</v>
      </c>
      <c r="S9" s="181"/>
    </row>
    <row r="10" spans="1:19" hidden="1">
      <c r="A10" s="161">
        <v>1000</v>
      </c>
      <c r="B10" s="166">
        <v>172</v>
      </c>
      <c r="C10" s="167">
        <v>177</v>
      </c>
      <c r="D10" s="168">
        <v>182</v>
      </c>
      <c r="E10" s="167">
        <v>188</v>
      </c>
      <c r="F10" s="168">
        <v>195</v>
      </c>
      <c r="G10" s="167">
        <v>200</v>
      </c>
      <c r="H10" s="168">
        <v>205</v>
      </c>
      <c r="I10" s="167">
        <v>211</v>
      </c>
      <c r="J10" s="168">
        <v>216</v>
      </c>
      <c r="K10" s="167">
        <v>221</v>
      </c>
      <c r="L10" s="168">
        <v>227</v>
      </c>
      <c r="M10" s="167">
        <v>232</v>
      </c>
      <c r="N10" s="168">
        <v>237</v>
      </c>
      <c r="O10" s="167">
        <v>243</v>
      </c>
      <c r="P10" s="168">
        <v>248</v>
      </c>
      <c r="Q10" s="167">
        <v>253</v>
      </c>
      <c r="R10" s="168">
        <v>258</v>
      </c>
      <c r="S10" s="180"/>
    </row>
    <row r="11" spans="1:19" hidden="1">
      <c r="A11" s="161">
        <v>1100</v>
      </c>
      <c r="B11" s="170">
        <v>182</v>
      </c>
      <c r="C11" s="171">
        <v>187</v>
      </c>
      <c r="D11" s="172">
        <v>193</v>
      </c>
      <c r="E11" s="171">
        <v>199</v>
      </c>
      <c r="F11" s="172">
        <v>207</v>
      </c>
      <c r="G11" s="171">
        <v>212</v>
      </c>
      <c r="H11" s="172">
        <v>218</v>
      </c>
      <c r="I11" s="171">
        <v>224</v>
      </c>
      <c r="J11" s="172">
        <v>229</v>
      </c>
      <c r="K11" s="171">
        <v>234</v>
      </c>
      <c r="L11" s="172">
        <v>240</v>
      </c>
      <c r="M11" s="171">
        <v>246</v>
      </c>
      <c r="N11" s="172">
        <v>251</v>
      </c>
      <c r="O11" s="171">
        <v>257</v>
      </c>
      <c r="P11" s="172">
        <v>263</v>
      </c>
      <c r="Q11" s="171">
        <v>268</v>
      </c>
      <c r="R11" s="172">
        <v>274</v>
      </c>
      <c r="S11" s="181"/>
    </row>
    <row r="12" spans="1:19" hidden="1">
      <c r="A12" s="161">
        <v>1200</v>
      </c>
      <c r="B12" s="166">
        <v>192</v>
      </c>
      <c r="C12" s="167">
        <v>197</v>
      </c>
      <c r="D12" s="168">
        <v>203</v>
      </c>
      <c r="E12" s="167">
        <v>210</v>
      </c>
      <c r="F12" s="168">
        <v>218</v>
      </c>
      <c r="G12" s="167">
        <v>223</v>
      </c>
      <c r="H12" s="168">
        <v>230</v>
      </c>
      <c r="I12" s="167">
        <v>236</v>
      </c>
      <c r="J12" s="168">
        <v>241</v>
      </c>
      <c r="K12" s="167">
        <v>248</v>
      </c>
      <c r="L12" s="168">
        <v>253</v>
      </c>
      <c r="M12" s="167">
        <v>259</v>
      </c>
      <c r="N12" s="168">
        <v>266</v>
      </c>
      <c r="O12" s="167">
        <v>272</v>
      </c>
      <c r="P12" s="168">
        <v>277</v>
      </c>
      <c r="Q12" s="167">
        <v>283</v>
      </c>
      <c r="R12" s="168">
        <v>289</v>
      </c>
      <c r="S12" s="180"/>
    </row>
    <row r="13" spans="1:19" hidden="1">
      <c r="A13" s="161">
        <v>1300</v>
      </c>
      <c r="B13" s="170">
        <v>202</v>
      </c>
      <c r="C13" s="171">
        <v>209</v>
      </c>
      <c r="D13" s="172">
        <v>214</v>
      </c>
      <c r="E13" s="171">
        <v>222</v>
      </c>
      <c r="F13" s="172">
        <v>230</v>
      </c>
      <c r="G13" s="171">
        <v>236</v>
      </c>
      <c r="H13" s="172">
        <v>242</v>
      </c>
      <c r="I13" s="171">
        <v>249</v>
      </c>
      <c r="J13" s="172">
        <v>254</v>
      </c>
      <c r="K13" s="171">
        <v>261</v>
      </c>
      <c r="L13" s="172">
        <v>268</v>
      </c>
      <c r="M13" s="171">
        <v>274</v>
      </c>
      <c r="N13" s="172">
        <v>280</v>
      </c>
      <c r="O13" s="171">
        <v>287</v>
      </c>
      <c r="P13" s="172">
        <v>292</v>
      </c>
      <c r="Q13" s="171">
        <v>299</v>
      </c>
      <c r="R13" s="172">
        <v>306</v>
      </c>
      <c r="S13" s="181"/>
    </row>
    <row r="14" spans="1:19" hidden="1">
      <c r="A14" s="161">
        <v>1400</v>
      </c>
      <c r="B14" s="166">
        <v>213</v>
      </c>
      <c r="C14" s="167">
        <v>219</v>
      </c>
      <c r="D14" s="168">
        <v>225</v>
      </c>
      <c r="E14" s="167">
        <v>233</v>
      </c>
      <c r="F14" s="168">
        <v>241</v>
      </c>
      <c r="G14" s="167">
        <v>248</v>
      </c>
      <c r="H14" s="168">
        <v>254</v>
      </c>
      <c r="I14" s="167">
        <v>262</v>
      </c>
      <c r="J14" s="168">
        <v>268</v>
      </c>
      <c r="K14" s="167">
        <v>274</v>
      </c>
      <c r="L14" s="168">
        <v>281</v>
      </c>
      <c r="M14" s="167">
        <v>288</v>
      </c>
      <c r="N14" s="168">
        <v>294</v>
      </c>
      <c r="O14" s="167">
        <v>301</v>
      </c>
      <c r="P14" s="168">
        <v>308</v>
      </c>
      <c r="Q14" s="167">
        <v>314</v>
      </c>
      <c r="R14" s="168">
        <v>321</v>
      </c>
      <c r="S14" s="180"/>
    </row>
    <row r="15" spans="1:19" hidden="1">
      <c r="A15" s="161">
        <v>1500</v>
      </c>
      <c r="B15" s="170">
        <v>223</v>
      </c>
      <c r="C15" s="171">
        <v>229</v>
      </c>
      <c r="D15" s="172">
        <v>236</v>
      </c>
      <c r="E15" s="171">
        <v>244</v>
      </c>
      <c r="F15" s="172">
        <v>253</v>
      </c>
      <c r="G15" s="171">
        <v>259</v>
      </c>
      <c r="H15" s="172">
        <v>267</v>
      </c>
      <c r="I15" s="171">
        <v>274</v>
      </c>
      <c r="J15" s="172">
        <v>280</v>
      </c>
      <c r="K15" s="171">
        <v>288</v>
      </c>
      <c r="L15" s="172">
        <v>294</v>
      </c>
      <c r="M15" s="171">
        <v>302</v>
      </c>
      <c r="N15" s="172">
        <v>309</v>
      </c>
      <c r="O15" s="171">
        <v>316</v>
      </c>
      <c r="P15" s="172">
        <v>322</v>
      </c>
      <c r="Q15" s="171">
        <v>329</v>
      </c>
      <c r="R15" s="172">
        <v>337</v>
      </c>
      <c r="S15" s="181"/>
    </row>
    <row r="16" spans="1:19" hidden="1">
      <c r="A16" s="161">
        <v>1600</v>
      </c>
      <c r="B16" s="166">
        <v>233</v>
      </c>
      <c r="C16" s="167">
        <v>241</v>
      </c>
      <c r="D16" s="168">
        <v>247</v>
      </c>
      <c r="E16" s="167">
        <v>255</v>
      </c>
      <c r="F16" s="168">
        <v>265</v>
      </c>
      <c r="G16" s="167">
        <v>272</v>
      </c>
      <c r="H16" s="168">
        <v>279</v>
      </c>
      <c r="I16" s="167">
        <v>287</v>
      </c>
      <c r="J16" s="168">
        <v>293</v>
      </c>
      <c r="K16" s="167">
        <v>301</v>
      </c>
      <c r="L16" s="168">
        <v>309</v>
      </c>
      <c r="M16" s="167">
        <v>316</v>
      </c>
      <c r="N16" s="168">
        <v>323</v>
      </c>
      <c r="O16" s="167">
        <v>331</v>
      </c>
      <c r="P16" s="168">
        <v>337</v>
      </c>
      <c r="Q16" s="167">
        <v>345</v>
      </c>
      <c r="R16" s="168">
        <v>353</v>
      </c>
      <c r="S16" s="180"/>
    </row>
    <row r="17" spans="1:24" hidden="1">
      <c r="A17" s="161">
        <v>1700</v>
      </c>
      <c r="B17" s="170">
        <v>243</v>
      </c>
      <c r="C17" s="171">
        <v>251</v>
      </c>
      <c r="D17" s="172">
        <v>257</v>
      </c>
      <c r="E17" s="171">
        <v>267</v>
      </c>
      <c r="F17" s="172">
        <v>276</v>
      </c>
      <c r="G17" s="171">
        <v>283</v>
      </c>
      <c r="H17" s="172">
        <v>291</v>
      </c>
      <c r="I17" s="171">
        <v>299</v>
      </c>
      <c r="J17" s="172">
        <v>306</v>
      </c>
      <c r="K17" s="171">
        <v>314</v>
      </c>
      <c r="L17" s="172">
        <v>322</v>
      </c>
      <c r="M17" s="171">
        <v>329</v>
      </c>
      <c r="N17" s="172">
        <v>337</v>
      </c>
      <c r="O17" s="171">
        <v>345</v>
      </c>
      <c r="P17" s="172">
        <v>352</v>
      </c>
      <c r="Q17" s="171">
        <v>360</v>
      </c>
      <c r="R17" s="172">
        <v>368</v>
      </c>
      <c r="S17" s="181"/>
    </row>
    <row r="18" spans="1:24" hidden="1">
      <c r="A18" s="161">
        <v>1800</v>
      </c>
      <c r="B18" s="166">
        <v>255</v>
      </c>
      <c r="C18" s="167">
        <v>263</v>
      </c>
      <c r="D18" s="168">
        <v>270</v>
      </c>
      <c r="E18" s="167">
        <v>279</v>
      </c>
      <c r="F18" s="168">
        <v>289</v>
      </c>
      <c r="G18" s="167">
        <v>296</v>
      </c>
      <c r="H18" s="168">
        <v>305</v>
      </c>
      <c r="I18" s="167">
        <v>313</v>
      </c>
      <c r="J18" s="168">
        <v>321</v>
      </c>
      <c r="K18" s="167">
        <v>329</v>
      </c>
      <c r="L18" s="168">
        <v>337</v>
      </c>
      <c r="M18" s="167">
        <v>345</v>
      </c>
      <c r="N18" s="168">
        <v>353</v>
      </c>
      <c r="O18" s="167">
        <v>361</v>
      </c>
      <c r="P18" s="168">
        <v>369</v>
      </c>
      <c r="Q18" s="167">
        <v>377</v>
      </c>
      <c r="R18" s="168">
        <v>385</v>
      </c>
      <c r="S18" s="180"/>
    </row>
    <row r="19" spans="1:24" hidden="1">
      <c r="A19" s="161">
        <v>1900</v>
      </c>
      <c r="B19" s="170">
        <v>253</v>
      </c>
      <c r="C19" s="171">
        <v>262</v>
      </c>
      <c r="D19" s="172">
        <v>270</v>
      </c>
      <c r="E19" s="171">
        <v>279</v>
      </c>
      <c r="F19" s="172">
        <v>290</v>
      </c>
      <c r="G19" s="171">
        <v>298</v>
      </c>
      <c r="H19" s="172">
        <v>306</v>
      </c>
      <c r="I19" s="171">
        <v>315</v>
      </c>
      <c r="J19" s="172">
        <v>323</v>
      </c>
      <c r="K19" s="171">
        <v>331</v>
      </c>
      <c r="L19" s="172">
        <v>340</v>
      </c>
      <c r="M19" s="171">
        <v>348</v>
      </c>
      <c r="N19" s="172">
        <v>356</v>
      </c>
      <c r="O19" s="171">
        <v>365</v>
      </c>
      <c r="P19" s="172">
        <v>373</v>
      </c>
      <c r="Q19" s="171">
        <v>381</v>
      </c>
      <c r="R19" s="172">
        <v>390</v>
      </c>
      <c r="S19" s="181"/>
    </row>
    <row r="20" spans="1:24" hidden="1">
      <c r="A20" s="161">
        <v>2000</v>
      </c>
      <c r="B20" s="166">
        <v>266</v>
      </c>
      <c r="C20" s="167">
        <v>274</v>
      </c>
      <c r="D20" s="168">
        <v>282</v>
      </c>
      <c r="E20" s="167">
        <v>292</v>
      </c>
      <c r="F20" s="168">
        <v>303</v>
      </c>
      <c r="G20" s="167">
        <v>311</v>
      </c>
      <c r="H20" s="168">
        <v>320</v>
      </c>
      <c r="I20" s="167">
        <v>329</v>
      </c>
      <c r="J20" s="168">
        <v>337</v>
      </c>
      <c r="K20" s="167">
        <v>346</v>
      </c>
      <c r="L20" s="168">
        <v>355</v>
      </c>
      <c r="M20" s="167">
        <v>363</v>
      </c>
      <c r="N20" s="168">
        <v>372</v>
      </c>
      <c r="O20" s="167">
        <v>381</v>
      </c>
      <c r="P20" s="168">
        <v>389</v>
      </c>
      <c r="Q20" s="167">
        <v>398</v>
      </c>
      <c r="R20" s="168">
        <v>407</v>
      </c>
      <c r="S20" s="180"/>
    </row>
    <row r="21" spans="1:24" hidden="1">
      <c r="A21" s="161">
        <v>2100</v>
      </c>
      <c r="B21" s="170">
        <v>276</v>
      </c>
      <c r="C21" s="171">
        <v>285</v>
      </c>
      <c r="D21" s="172">
        <v>293</v>
      </c>
      <c r="E21" s="171">
        <v>303</v>
      </c>
      <c r="F21" s="172">
        <v>314</v>
      </c>
      <c r="G21" s="171">
        <v>323</v>
      </c>
      <c r="H21" s="172">
        <v>332</v>
      </c>
      <c r="I21" s="171">
        <v>341</v>
      </c>
      <c r="J21" s="172">
        <v>350</v>
      </c>
      <c r="K21" s="171">
        <v>359</v>
      </c>
      <c r="L21" s="172">
        <v>368</v>
      </c>
      <c r="M21" s="171">
        <v>377</v>
      </c>
      <c r="N21" s="172">
        <v>386</v>
      </c>
      <c r="O21" s="171">
        <v>396</v>
      </c>
      <c r="P21" s="172">
        <v>404</v>
      </c>
      <c r="Q21" s="171">
        <v>413</v>
      </c>
      <c r="R21" s="172">
        <v>423</v>
      </c>
      <c r="S21" s="181"/>
    </row>
    <row r="22" spans="1:24" hidden="1">
      <c r="A22" s="161">
        <v>2200</v>
      </c>
      <c r="B22" s="166">
        <v>286</v>
      </c>
      <c r="C22" s="167">
        <v>295</v>
      </c>
      <c r="D22" s="168">
        <v>304</v>
      </c>
      <c r="E22" s="167">
        <v>314</v>
      </c>
      <c r="F22" s="168">
        <v>326</v>
      </c>
      <c r="G22" s="167">
        <v>334</v>
      </c>
      <c r="H22" s="168">
        <v>344</v>
      </c>
      <c r="I22" s="167">
        <v>354</v>
      </c>
      <c r="J22" s="168">
        <v>362</v>
      </c>
      <c r="K22" s="167">
        <v>373</v>
      </c>
      <c r="L22" s="168">
        <v>382</v>
      </c>
      <c r="M22" s="167">
        <v>391</v>
      </c>
      <c r="N22" s="168">
        <v>401</v>
      </c>
      <c r="O22" s="167">
        <v>410</v>
      </c>
      <c r="P22" s="168">
        <v>419</v>
      </c>
      <c r="Q22" s="167">
        <v>429</v>
      </c>
      <c r="R22" s="168">
        <v>438</v>
      </c>
      <c r="S22" s="180"/>
    </row>
    <row r="23" spans="1:24" hidden="1">
      <c r="A23" s="161">
        <v>2300</v>
      </c>
      <c r="B23" s="170">
        <v>297</v>
      </c>
      <c r="C23" s="171">
        <v>307</v>
      </c>
      <c r="D23" s="172">
        <v>315</v>
      </c>
      <c r="E23" s="171">
        <v>326</v>
      </c>
      <c r="F23" s="172">
        <v>338</v>
      </c>
      <c r="G23" s="171">
        <v>347</v>
      </c>
      <c r="H23" s="172">
        <v>357</v>
      </c>
      <c r="I23" s="171">
        <v>367</v>
      </c>
      <c r="J23" s="172">
        <v>376</v>
      </c>
      <c r="K23" s="171">
        <v>386</v>
      </c>
      <c r="L23" s="172">
        <v>396</v>
      </c>
      <c r="M23" s="171">
        <v>405</v>
      </c>
      <c r="N23" s="172">
        <v>416</v>
      </c>
      <c r="O23" s="171">
        <v>426</v>
      </c>
      <c r="P23" s="172">
        <v>434</v>
      </c>
      <c r="Q23" s="171">
        <v>445</v>
      </c>
      <c r="R23" s="172">
        <v>455</v>
      </c>
      <c r="S23" s="181"/>
    </row>
    <row r="24" spans="1:24" hidden="1">
      <c r="A24" s="161">
        <v>2400</v>
      </c>
      <c r="B24" s="166">
        <v>307</v>
      </c>
      <c r="C24" s="167">
        <v>317</v>
      </c>
      <c r="D24" s="168">
        <v>326</v>
      </c>
      <c r="E24" s="167">
        <v>338</v>
      </c>
      <c r="F24" s="168">
        <v>350</v>
      </c>
      <c r="G24" s="167">
        <v>359</v>
      </c>
      <c r="H24" s="168">
        <v>369</v>
      </c>
      <c r="I24" s="167">
        <v>380</v>
      </c>
      <c r="J24" s="168">
        <v>389</v>
      </c>
      <c r="K24" s="167">
        <v>400</v>
      </c>
      <c r="L24" s="168">
        <v>410</v>
      </c>
      <c r="M24" s="167">
        <v>419</v>
      </c>
      <c r="N24" s="168">
        <v>430</v>
      </c>
      <c r="O24" s="167">
        <v>440</v>
      </c>
      <c r="P24" s="168">
        <v>450</v>
      </c>
      <c r="Q24" s="167">
        <v>460</v>
      </c>
      <c r="R24" s="168">
        <v>471</v>
      </c>
      <c r="S24" s="180"/>
    </row>
    <row r="25" spans="1:24" hidden="1">
      <c r="A25" s="161">
        <v>2500</v>
      </c>
      <c r="B25" s="170">
        <v>318</v>
      </c>
      <c r="C25" s="171">
        <v>328</v>
      </c>
      <c r="D25" s="172">
        <v>337</v>
      </c>
      <c r="E25" s="171">
        <v>349</v>
      </c>
      <c r="F25" s="172">
        <v>361</v>
      </c>
      <c r="G25" s="171">
        <v>371</v>
      </c>
      <c r="H25" s="172">
        <v>382</v>
      </c>
      <c r="I25" s="171">
        <v>392</v>
      </c>
      <c r="J25" s="172">
        <v>402</v>
      </c>
      <c r="K25" s="171">
        <v>413</v>
      </c>
      <c r="L25" s="172">
        <v>424</v>
      </c>
      <c r="M25" s="171">
        <v>433</v>
      </c>
      <c r="N25" s="172">
        <v>444</v>
      </c>
      <c r="O25" s="171">
        <v>455</v>
      </c>
      <c r="P25" s="172">
        <v>464</v>
      </c>
      <c r="Q25" s="171">
        <v>476</v>
      </c>
      <c r="R25" s="172">
        <v>486</v>
      </c>
      <c r="S25" s="181"/>
    </row>
    <row r="26" spans="1:24" ht="15.75" hidden="1">
      <c r="A26" s="174"/>
    </row>
    <row r="27" spans="1:24" ht="28.35" customHeight="1">
      <c r="A27" s="142" t="s">
        <v>140</v>
      </c>
      <c r="B27" s="175">
        <v>1400</v>
      </c>
      <c r="C27" s="175">
        <v>1500</v>
      </c>
      <c r="D27" s="175">
        <v>1600</v>
      </c>
      <c r="E27" s="175">
        <v>1700</v>
      </c>
      <c r="F27" s="175">
        <v>1800</v>
      </c>
      <c r="G27" s="175">
        <v>1900</v>
      </c>
      <c r="H27" s="175">
        <v>2000</v>
      </c>
      <c r="I27" s="175">
        <v>2100</v>
      </c>
      <c r="J27" s="175">
        <v>2200</v>
      </c>
      <c r="K27" s="175">
        <v>2300</v>
      </c>
      <c r="L27" s="175">
        <v>2400</v>
      </c>
      <c r="M27" s="175">
        <v>2500</v>
      </c>
      <c r="N27" s="175">
        <v>2600</v>
      </c>
      <c r="O27" s="175">
        <v>2700</v>
      </c>
      <c r="P27" s="175">
        <v>2800</v>
      </c>
      <c r="Q27" s="175">
        <v>2900</v>
      </c>
      <c r="R27" s="175">
        <v>3000</v>
      </c>
      <c r="T27" s="116" t="s">
        <v>141</v>
      </c>
    </row>
    <row r="28" spans="1:24" ht="24.95" customHeight="1">
      <c r="A28" s="117" t="s">
        <v>142</v>
      </c>
      <c r="B28" s="312" t="s">
        <v>143</v>
      </c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V28" s="314" t="s">
        <v>148</v>
      </c>
      <c r="W28" s="314"/>
      <c r="X28" s="314"/>
    </row>
    <row r="29" spans="1:24">
      <c r="A29" s="176">
        <v>500</v>
      </c>
      <c r="B29" s="182">
        <f>(B5-(B5*NASTAVENIE!$D$8/100))*(1+(NASTAVENIE!$D$9/100))*NASTAVENIE!$D$10</f>
        <v>88.44</v>
      </c>
      <c r="C29" s="182">
        <f>(C5-(C5*NASTAVENIE!$D$8/100))*(1+(NASTAVENIE!$D$9/100))*NASTAVENIE!$D$10</f>
        <v>89.759999999999991</v>
      </c>
      <c r="D29" s="182">
        <f>(D5-(D5*NASTAVENIE!$D$8/100))*(1+(NASTAVENIE!$D$9/100))*NASTAVENIE!$D$10</f>
        <v>91.08</v>
      </c>
      <c r="E29" s="182">
        <f>(E5-(E5*NASTAVENIE!$D$8/100))*(1+(NASTAVENIE!$D$9/100))*NASTAVENIE!$D$10</f>
        <v>93.719999999999985</v>
      </c>
      <c r="F29" s="182">
        <f>(F5-(F5*NASTAVENIE!$D$8/100))*(1+(NASTAVENIE!$D$9/100))*NASTAVENIE!$D$10</f>
        <v>96.36</v>
      </c>
      <c r="G29" s="182">
        <f>(G5-(G5*NASTAVENIE!$D$8/100))*(1+(NASTAVENIE!$D$9/100))*NASTAVENIE!$D$10</f>
        <v>98.34</v>
      </c>
      <c r="H29" s="182">
        <f>(H5-(H5*NASTAVENIE!$D$8/100))*(1+(NASTAVENIE!$D$9/100))*NASTAVENIE!$D$10</f>
        <v>99.66</v>
      </c>
      <c r="I29" s="182">
        <f>(I5-(I5*NASTAVENIE!$D$8/100))*(1+(NASTAVENIE!$D$9/100))*NASTAVENIE!$D$10</f>
        <v>101.64</v>
      </c>
      <c r="J29" s="182">
        <f>(J5-(J5*NASTAVENIE!$D$8/100))*(1+(NASTAVENIE!$D$9/100))*NASTAVENIE!$D$10</f>
        <v>102.96</v>
      </c>
      <c r="K29" s="182">
        <f>(K5-(K5*NASTAVENIE!$D$8/100))*(1+(NASTAVENIE!$D$9/100))*NASTAVENIE!$D$10</f>
        <v>104.94</v>
      </c>
      <c r="L29" s="182">
        <f>(L5-(L5*NASTAVENIE!$D$8/100))*(1+(NASTAVENIE!$D$9/100))*NASTAVENIE!$D$10</f>
        <v>106.91999999999999</v>
      </c>
      <c r="M29" s="182">
        <f>(M5-(M5*NASTAVENIE!$D$8/100))*(1+(NASTAVENIE!$D$9/100))*NASTAVENIE!$D$10</f>
        <v>108.24</v>
      </c>
      <c r="N29" s="182">
        <f>(N5-(N5*NASTAVENIE!$D$8/100))*(1+(NASTAVENIE!$D$9/100))*NASTAVENIE!$D$10</f>
        <v>110.21999999999998</v>
      </c>
      <c r="O29" s="182">
        <f>(O5-(O5*NASTAVENIE!$D$8/100))*(1+(NASTAVENIE!$D$9/100))*NASTAVENIE!$D$10</f>
        <v>111.54</v>
      </c>
      <c r="P29" s="182">
        <f>(P5-(P5*NASTAVENIE!$D$8/100))*(1+(NASTAVENIE!$D$9/100))*NASTAVENIE!$D$10</f>
        <v>113.52</v>
      </c>
      <c r="Q29" s="182">
        <f>(Q5-(Q5*NASTAVENIE!$D$8/100))*(1+(NASTAVENIE!$D$9/100))*NASTAVENIE!$D$10</f>
        <v>114.84</v>
      </c>
      <c r="R29" s="182">
        <f>(R5-(R5*NASTAVENIE!$D$8/100))*(1+(NASTAVENIE!$D$9/100))*NASTAVENIE!$D$10</f>
        <v>116.82</v>
      </c>
      <c r="V29" s="183" t="s">
        <v>152</v>
      </c>
      <c r="W29" s="183" t="s">
        <v>153</v>
      </c>
      <c r="X29" s="184"/>
    </row>
    <row r="30" spans="1:24">
      <c r="A30" s="176">
        <v>600</v>
      </c>
      <c r="B30" s="182">
        <f>(B6-(B6*NASTAVENIE!$D$8/100))*(1+(NASTAVENIE!$D$9/100))*NASTAVENIE!$D$10</f>
        <v>92.399999999999991</v>
      </c>
      <c r="C30" s="182">
        <f>(C6-(C6*NASTAVENIE!$D$8/100))*(1+(NASTAVENIE!$D$9/100))*NASTAVENIE!$D$10</f>
        <v>94.38000000000001</v>
      </c>
      <c r="D30" s="182">
        <f>(D6-(D6*NASTAVENIE!$D$8/100))*(1+(NASTAVENIE!$D$9/100))*NASTAVENIE!$D$10</f>
        <v>95.7</v>
      </c>
      <c r="E30" s="182">
        <f>(E6-(E6*NASTAVENIE!$D$8/100))*(1+(NASTAVENIE!$D$9/100))*NASTAVENIE!$D$10</f>
        <v>97.68</v>
      </c>
      <c r="F30" s="182">
        <f>(F6-(F6*NASTAVENIE!$D$8/100))*(1+(NASTAVENIE!$D$9/100))*NASTAVENIE!$D$10</f>
        <v>100.98</v>
      </c>
      <c r="G30" s="182">
        <f>(G6-(G6*NASTAVENIE!$D$8/100))*(1+(NASTAVENIE!$D$9/100))*NASTAVENIE!$D$10</f>
        <v>102.3</v>
      </c>
      <c r="H30" s="182">
        <f>(H6-(H6*NASTAVENIE!$D$8/100))*(1+(NASTAVENIE!$D$9/100))*NASTAVENIE!$D$10</f>
        <v>104.28</v>
      </c>
      <c r="I30" s="182">
        <f>(I6-(I6*NASTAVENIE!$D$8/100))*(1+(NASTAVENIE!$D$9/100))*NASTAVENIE!$D$10</f>
        <v>105.6</v>
      </c>
      <c r="J30" s="182">
        <f>(J6-(J6*NASTAVENIE!$D$8/100))*(1+(NASTAVENIE!$D$9/100))*NASTAVENIE!$D$10</f>
        <v>107.58</v>
      </c>
      <c r="K30" s="182">
        <f>(K6-(K6*NASTAVENIE!$D$8/100))*(1+(NASTAVENIE!$D$9/100))*NASTAVENIE!$D$10</f>
        <v>108.89999999999999</v>
      </c>
      <c r="L30" s="182">
        <f>(L6-(L6*NASTAVENIE!$D$8/100))*(1+(NASTAVENIE!$D$9/100))*NASTAVENIE!$D$10</f>
        <v>111.54</v>
      </c>
      <c r="M30" s="182">
        <f>(M6-(M6*NASTAVENIE!$D$8/100))*(1+(NASTAVENIE!$D$9/100))*NASTAVENIE!$D$10</f>
        <v>114.18</v>
      </c>
      <c r="N30" s="182">
        <f>(N6-(N6*NASTAVENIE!$D$8/100))*(1+(NASTAVENIE!$D$9/100))*NASTAVENIE!$D$10</f>
        <v>116.82</v>
      </c>
      <c r="O30" s="182">
        <f>(O6-(O6*NASTAVENIE!$D$8/100))*(1+(NASTAVENIE!$D$9/100))*NASTAVENIE!$D$10</f>
        <v>119.46</v>
      </c>
      <c r="P30" s="182">
        <f>(P6-(P6*NASTAVENIE!$D$8/100))*(1+(NASTAVENIE!$D$9/100))*NASTAVENIE!$D$10</f>
        <v>122.1</v>
      </c>
      <c r="Q30" s="182">
        <f>(Q6-(Q6*NASTAVENIE!$D$8/100))*(1+(NASTAVENIE!$D$9/100))*NASTAVENIE!$D$10</f>
        <v>124.08</v>
      </c>
      <c r="R30" s="182">
        <f>(R6-(R6*NASTAVENIE!$D$8/100))*(1+(NASTAVENIE!$D$9/100))*NASTAVENIE!$D$10</f>
        <v>127.38</v>
      </c>
      <c r="V30" s="184">
        <v>1050</v>
      </c>
      <c r="W30" s="184">
        <v>2600</v>
      </c>
      <c r="X30" s="184" t="s">
        <v>154</v>
      </c>
    </row>
    <row r="31" spans="1:24">
      <c r="A31" s="176">
        <v>700</v>
      </c>
      <c r="B31" s="182">
        <f>(B7-(B7*NASTAVENIE!$D$8/100))*(1+(NASTAVENIE!$D$9/100))*NASTAVENIE!$D$10</f>
        <v>99</v>
      </c>
      <c r="C31" s="182">
        <f>(C7-(C7*NASTAVENIE!$D$8/100))*(1+(NASTAVENIE!$D$9/100))*NASTAVENIE!$D$10</f>
        <v>100.32</v>
      </c>
      <c r="D31" s="182">
        <f>(D7-(D7*NASTAVENIE!$D$8/100))*(1+(NASTAVENIE!$D$9/100))*NASTAVENIE!$D$10</f>
        <v>102.3</v>
      </c>
      <c r="E31" s="182">
        <f>(E7-(E7*NASTAVENIE!$D$8/100))*(1+(NASTAVENIE!$D$9/100))*NASTAVENIE!$D$10</f>
        <v>104.28</v>
      </c>
      <c r="F31" s="182">
        <f>(F7-(F7*NASTAVENIE!$D$8/100))*(1+(NASTAVENIE!$D$9/100))*NASTAVENIE!$D$10</f>
        <v>106.91999999999999</v>
      </c>
      <c r="G31" s="182">
        <f>(G7-(G7*NASTAVENIE!$D$8/100))*(1+(NASTAVENIE!$D$9/100))*NASTAVENIE!$D$10</f>
        <v>108.89999999999999</v>
      </c>
      <c r="H31" s="182">
        <f>(H7-(H7*NASTAVENIE!$D$8/100))*(1+(NASTAVENIE!$D$9/100))*NASTAVENIE!$D$10</f>
        <v>110.88000000000001</v>
      </c>
      <c r="I31" s="182">
        <f>(I7-(I7*NASTAVENIE!$D$8/100))*(1+(NASTAVENIE!$D$9/100))*NASTAVENIE!$D$10</f>
        <v>113.52</v>
      </c>
      <c r="J31" s="182">
        <f>(J7-(J7*NASTAVENIE!$D$8/100))*(1+(NASTAVENIE!$D$9/100))*NASTAVENIE!$D$10</f>
        <v>116.16</v>
      </c>
      <c r="K31" s="182">
        <f>(K7-(K7*NASTAVENIE!$D$8/100))*(1+(NASTAVENIE!$D$9/100))*NASTAVENIE!$D$10</f>
        <v>119.46</v>
      </c>
      <c r="L31" s="182">
        <f>(L7-(L7*NASTAVENIE!$D$8/100))*(1+(NASTAVENIE!$D$9/100))*NASTAVENIE!$D$10</f>
        <v>122.1</v>
      </c>
      <c r="M31" s="182">
        <f>(M7-(M7*NASTAVENIE!$D$8/100))*(1+(NASTAVENIE!$D$9/100))*NASTAVENIE!$D$10</f>
        <v>124.74</v>
      </c>
      <c r="N31" s="182">
        <f>(N7-(N7*NASTAVENIE!$D$8/100))*(1+(NASTAVENIE!$D$9/100))*NASTAVENIE!$D$10</f>
        <v>127.38</v>
      </c>
      <c r="O31" s="182">
        <f>(O7-(O7*NASTAVENIE!$D$8/100))*(1+(NASTAVENIE!$D$9/100))*NASTAVENIE!$D$10</f>
        <v>130.68</v>
      </c>
      <c r="P31" s="182">
        <f>(P7-(P7*NASTAVENIE!$D$8/100))*(1+(NASTAVENIE!$D$9/100))*NASTAVENIE!$D$10</f>
        <v>133.32</v>
      </c>
      <c r="Q31" s="182">
        <f>(Q7-(Q7*NASTAVENIE!$D$8/100))*(1+(NASTAVENIE!$D$9/100))*NASTAVENIE!$D$10</f>
        <v>135.95999999999998</v>
      </c>
      <c r="R31" s="182">
        <f>(R7-(R7*NASTAVENIE!$D$8/100))*(1+(NASTAVENIE!$D$9/100))*NASTAVENIE!$D$10</f>
        <v>139.26</v>
      </c>
      <c r="V31" s="184">
        <v>1050</v>
      </c>
      <c r="W31" s="184">
        <v>1900</v>
      </c>
      <c r="X31" s="184" t="s">
        <v>155</v>
      </c>
    </row>
    <row r="32" spans="1:24">
      <c r="A32" s="176">
        <v>800</v>
      </c>
      <c r="B32" s="182">
        <f>(B8-(B8*NASTAVENIE!$D$8/100))*(1+(NASTAVENIE!$D$9/100))*NASTAVENIE!$D$10</f>
        <v>103.61999999999999</v>
      </c>
      <c r="C32" s="182">
        <f>(C8-(C8*NASTAVENIE!$D$8/100))*(1+(NASTAVENIE!$D$9/100))*NASTAVENIE!$D$10</f>
        <v>104.94</v>
      </c>
      <c r="D32" s="182">
        <f>(D8-(D8*NASTAVENIE!$D$8/100))*(1+(NASTAVENIE!$D$9/100))*NASTAVENIE!$D$10</f>
        <v>106.91999999999999</v>
      </c>
      <c r="E32" s="182">
        <f>(E8-(E8*NASTAVENIE!$D$8/100))*(1+(NASTAVENIE!$D$9/100))*NASTAVENIE!$D$10</f>
        <v>109.55999999999999</v>
      </c>
      <c r="F32" s="182">
        <f>(F8-(F8*NASTAVENIE!$D$8/100))*(1+(NASTAVENIE!$D$9/100))*NASTAVENIE!$D$10</f>
        <v>112.86</v>
      </c>
      <c r="G32" s="182">
        <f>(G8-(G8*NASTAVENIE!$D$8/100))*(1+(NASTAVENIE!$D$9/100))*NASTAVENIE!$D$10</f>
        <v>116.16</v>
      </c>
      <c r="H32" s="182">
        <f>(H8-(H8*NASTAVENIE!$D$8/100))*(1+(NASTAVENIE!$D$9/100))*NASTAVENIE!$D$10</f>
        <v>119.46</v>
      </c>
      <c r="I32" s="182">
        <f>(I8-(I8*NASTAVENIE!$D$8/100))*(1+(NASTAVENIE!$D$9/100))*NASTAVENIE!$D$10</f>
        <v>122.1</v>
      </c>
      <c r="J32" s="182">
        <f>(J8-(J8*NASTAVENIE!$D$8/100))*(1+(NASTAVENIE!$D$9/100))*NASTAVENIE!$D$10</f>
        <v>125.39999999999999</v>
      </c>
      <c r="K32" s="182">
        <f>(K8-(K8*NASTAVENIE!$D$8/100))*(1+(NASTAVENIE!$D$9/100))*NASTAVENIE!$D$10</f>
        <v>128.04</v>
      </c>
      <c r="L32" s="182">
        <f>(L8-(L8*NASTAVENIE!$D$8/100))*(1+(NASTAVENIE!$D$9/100))*NASTAVENIE!$D$10</f>
        <v>131.34</v>
      </c>
      <c r="M32" s="182">
        <f>(M8-(M8*NASTAVENIE!$D$8/100))*(1+(NASTAVENIE!$D$9/100))*NASTAVENIE!$D$10</f>
        <v>133.97999999999999</v>
      </c>
      <c r="N32" s="182">
        <f>(N8-(N8*NASTAVENIE!$D$8/100))*(1+(NASTAVENIE!$D$9/100))*NASTAVENIE!$D$10</f>
        <v>137.28</v>
      </c>
      <c r="O32" s="182">
        <f>(O8-(O8*NASTAVENIE!$D$8/100))*(1+(NASTAVENIE!$D$9/100))*NASTAVENIE!$D$10</f>
        <v>140.58000000000001</v>
      </c>
      <c r="P32" s="182">
        <f>(P8-(P8*NASTAVENIE!$D$8/100))*(1+(NASTAVENIE!$D$9/100))*NASTAVENIE!$D$10</f>
        <v>143.22</v>
      </c>
      <c r="Q32" s="182">
        <f>(Q8-(Q8*NASTAVENIE!$D$8/100))*(1+(NASTAVENIE!$D$9/100))*NASTAVENIE!$D$10</f>
        <v>146.51999999999998</v>
      </c>
      <c r="R32" s="182">
        <f>(R8-(R8*NASTAVENIE!$D$8/100))*(1+(NASTAVENIE!$D$9/100))*NASTAVENIE!$D$10</f>
        <v>149.82</v>
      </c>
    </row>
    <row r="33" spans="1:18">
      <c r="A33" s="176">
        <v>900</v>
      </c>
      <c r="B33" s="182">
        <f>(B9-(B9*NASTAVENIE!$D$8/100))*(1+(NASTAVENIE!$D$9/100))*NASTAVENIE!$D$10</f>
        <v>108.89999999999999</v>
      </c>
      <c r="C33" s="182">
        <f>(C9-(C9*NASTAVENIE!$D$8/100))*(1+(NASTAVENIE!$D$9/100))*NASTAVENIE!$D$10</f>
        <v>110.21999999999998</v>
      </c>
      <c r="D33" s="182">
        <f>(D9-(D9*NASTAVENIE!$D$8/100))*(1+(NASTAVENIE!$D$9/100))*NASTAVENIE!$D$10</f>
        <v>112.86</v>
      </c>
      <c r="E33" s="182">
        <f>(E9-(E9*NASTAVENIE!$D$8/100))*(1+(NASTAVENIE!$D$9/100))*NASTAVENIE!$D$10</f>
        <v>116.16</v>
      </c>
      <c r="F33" s="182">
        <f>(F9-(F9*NASTAVENIE!$D$8/100))*(1+(NASTAVENIE!$D$9/100))*NASTAVENIE!$D$10</f>
        <v>121.44</v>
      </c>
      <c r="G33" s="182">
        <f>(G9-(G9*NASTAVENIE!$D$8/100))*(1+(NASTAVENIE!$D$9/100))*NASTAVENIE!$D$10</f>
        <v>124.08</v>
      </c>
      <c r="H33" s="182">
        <f>(H9-(H9*NASTAVENIE!$D$8/100))*(1+(NASTAVENIE!$D$9/100))*NASTAVENIE!$D$10</f>
        <v>127.38</v>
      </c>
      <c r="I33" s="182">
        <f>(I9-(I9*NASTAVENIE!$D$8/100))*(1+(NASTAVENIE!$D$9/100))*NASTAVENIE!$D$10</f>
        <v>131.34</v>
      </c>
      <c r="J33" s="182">
        <f>(J9-(J9*NASTAVENIE!$D$8/100))*(1+(NASTAVENIE!$D$9/100))*NASTAVENIE!$D$10</f>
        <v>133.97999999999999</v>
      </c>
      <c r="K33" s="182">
        <f>(K9-(K9*NASTAVENIE!$D$8/100))*(1+(NASTAVENIE!$D$9/100))*NASTAVENIE!$D$10</f>
        <v>137.28</v>
      </c>
      <c r="L33" s="182">
        <f>(L9-(L9*NASTAVENIE!$D$8/100))*(1+(NASTAVENIE!$D$9/100))*NASTAVENIE!$D$10</f>
        <v>140.58000000000001</v>
      </c>
      <c r="M33" s="182">
        <f>(M9-(M9*NASTAVENIE!$D$8/100))*(1+(NASTAVENIE!$D$9/100))*NASTAVENIE!$D$10</f>
        <v>143.88</v>
      </c>
      <c r="N33" s="182">
        <f>(N9-(N9*NASTAVENIE!$D$8/100))*(1+(NASTAVENIE!$D$9/100))*NASTAVENIE!$D$10</f>
        <v>147.18</v>
      </c>
      <c r="O33" s="182">
        <f>(O9-(O9*NASTAVENIE!$D$8/100))*(1+(NASTAVENIE!$D$9/100))*NASTAVENIE!$D$10</f>
        <v>150.47999999999999</v>
      </c>
      <c r="P33" s="182">
        <f>(P9-(P9*NASTAVENIE!$D$8/100))*(1+(NASTAVENIE!$D$9/100))*NASTAVENIE!$D$10</f>
        <v>153.78</v>
      </c>
      <c r="Q33" s="182">
        <f>(Q9-(Q9*NASTAVENIE!$D$8/100))*(1+(NASTAVENIE!$D$9/100))*NASTAVENIE!$D$10</f>
        <v>156.41999999999999</v>
      </c>
      <c r="R33" s="182">
        <f>(R9-(R9*NASTAVENIE!$D$8/100))*(1+(NASTAVENIE!$D$9/100))*NASTAVENIE!$D$10</f>
        <v>160.38</v>
      </c>
    </row>
    <row r="34" spans="1:18">
      <c r="A34" s="176">
        <v>1000</v>
      </c>
      <c r="B34" s="182">
        <f>(B10-(B10*NASTAVENIE!$D$8/100))*(1+(NASTAVENIE!$D$9/100))*NASTAVENIE!$D$10</f>
        <v>113.52</v>
      </c>
      <c r="C34" s="182">
        <f>(C10-(C10*NASTAVENIE!$D$8/100))*(1+(NASTAVENIE!$D$9/100))*NASTAVENIE!$D$10</f>
        <v>116.82</v>
      </c>
      <c r="D34" s="182">
        <f>(D10-(D10*NASTAVENIE!$D$8/100))*(1+(NASTAVENIE!$D$9/100))*NASTAVENIE!$D$10</f>
        <v>120.11999999999999</v>
      </c>
      <c r="E34" s="182">
        <f>(E10-(E10*NASTAVENIE!$D$8/100))*(1+(NASTAVENIE!$D$9/100))*NASTAVENIE!$D$10</f>
        <v>124.08</v>
      </c>
      <c r="F34" s="182">
        <f>(F10-(F10*NASTAVENIE!$D$8/100))*(1+(NASTAVENIE!$D$9/100))*NASTAVENIE!$D$10</f>
        <v>128.69999999999999</v>
      </c>
      <c r="G34" s="182">
        <f>(G10-(G10*NASTAVENIE!$D$8/100))*(1+(NASTAVENIE!$D$9/100))*NASTAVENIE!$D$10</f>
        <v>132</v>
      </c>
      <c r="H34" s="182">
        <f>(H10-(H10*NASTAVENIE!$D$8/100))*(1+(NASTAVENIE!$D$9/100))*NASTAVENIE!$D$10</f>
        <v>135.29999999999998</v>
      </c>
      <c r="I34" s="182">
        <f>(I10-(I10*NASTAVENIE!$D$8/100))*(1+(NASTAVENIE!$D$9/100))*NASTAVENIE!$D$10</f>
        <v>139.26</v>
      </c>
      <c r="J34" s="182">
        <f>(J10-(J10*NASTAVENIE!$D$8/100))*(1+(NASTAVENIE!$D$9/100))*NASTAVENIE!$D$10</f>
        <v>142.56</v>
      </c>
      <c r="K34" s="182">
        <f>(K10-(K10*NASTAVENIE!$D$8/100))*(1+(NASTAVENIE!$D$9/100))*NASTAVENIE!$D$10</f>
        <v>145.85999999999999</v>
      </c>
      <c r="L34" s="182">
        <f>(L10-(L10*NASTAVENIE!$D$8/100))*(1+(NASTAVENIE!$D$9/100))*NASTAVENIE!$D$10</f>
        <v>149.82</v>
      </c>
      <c r="M34" s="182">
        <f>(M10-(M10*NASTAVENIE!$D$8/100))*(1+(NASTAVENIE!$D$9/100))*NASTAVENIE!$D$10</f>
        <v>153.11999999999998</v>
      </c>
      <c r="N34" s="182">
        <f>(N10-(N10*NASTAVENIE!$D$8/100))*(1+(NASTAVENIE!$D$9/100))*NASTAVENIE!$D$10</f>
        <v>156.41999999999999</v>
      </c>
      <c r="O34" s="182">
        <f>(O10-(O10*NASTAVENIE!$D$8/100))*(1+(NASTAVENIE!$D$9/100))*NASTAVENIE!$D$10</f>
        <v>160.38</v>
      </c>
      <c r="P34" s="182">
        <f>(P10-(P10*NASTAVENIE!$D$8/100))*(1+(NASTAVENIE!$D$9/100))*NASTAVENIE!$D$10</f>
        <v>163.68</v>
      </c>
      <c r="Q34" s="182">
        <f>(Q10-(Q10*NASTAVENIE!$D$8/100))*(1+(NASTAVENIE!$D$9/100))*NASTAVENIE!$D$10</f>
        <v>166.98</v>
      </c>
      <c r="R34" s="182">
        <f>(R10-(R10*NASTAVENIE!$D$8/100))*(1+(NASTAVENIE!$D$9/100))*NASTAVENIE!$D$10</f>
        <v>170.28</v>
      </c>
    </row>
    <row r="35" spans="1:18">
      <c r="A35" s="176">
        <v>1100</v>
      </c>
      <c r="B35" s="182">
        <f>(B11-(B11*NASTAVENIE!$D$8/100))*(1+(NASTAVENIE!$D$9/100))*NASTAVENIE!$D$10</f>
        <v>120.11999999999999</v>
      </c>
      <c r="C35" s="182">
        <f>(C11-(C11*NASTAVENIE!$D$8/100))*(1+(NASTAVENIE!$D$9/100))*NASTAVENIE!$D$10</f>
        <v>123.41999999999999</v>
      </c>
      <c r="D35" s="182">
        <f>(D11-(D11*NASTAVENIE!$D$8/100))*(1+(NASTAVENIE!$D$9/100))*NASTAVENIE!$D$10</f>
        <v>127.38</v>
      </c>
      <c r="E35" s="182">
        <f>(E11-(E11*NASTAVENIE!$D$8/100))*(1+(NASTAVENIE!$D$9/100))*NASTAVENIE!$D$10</f>
        <v>131.34</v>
      </c>
      <c r="F35" s="182">
        <f>(F11-(F11*NASTAVENIE!$D$8/100))*(1+(NASTAVENIE!$D$9/100))*NASTAVENIE!$D$10</f>
        <v>136.61999999999998</v>
      </c>
      <c r="G35" s="182">
        <f>(G11-(G11*NASTAVENIE!$D$8/100))*(1+(NASTAVENIE!$D$9/100))*NASTAVENIE!$D$10</f>
        <v>139.91999999999999</v>
      </c>
      <c r="H35" s="182">
        <f>(H11-(H11*NASTAVENIE!$D$8/100))*(1+(NASTAVENIE!$D$9/100))*NASTAVENIE!$D$10</f>
        <v>143.88</v>
      </c>
      <c r="I35" s="182">
        <f>(I11-(I11*NASTAVENIE!$D$8/100))*(1+(NASTAVENIE!$D$9/100))*NASTAVENIE!$D$10</f>
        <v>147.84</v>
      </c>
      <c r="J35" s="182">
        <f>(J11-(J11*NASTAVENIE!$D$8/100))*(1+(NASTAVENIE!$D$9/100))*NASTAVENIE!$D$10</f>
        <v>151.13999999999999</v>
      </c>
      <c r="K35" s="182">
        <f>(K11-(K11*NASTAVENIE!$D$8/100))*(1+(NASTAVENIE!$D$9/100))*NASTAVENIE!$D$10</f>
        <v>154.43999999999997</v>
      </c>
      <c r="L35" s="182">
        <f>(L11-(L11*NASTAVENIE!$D$8/100))*(1+(NASTAVENIE!$D$9/100))*NASTAVENIE!$D$10</f>
        <v>158.4</v>
      </c>
      <c r="M35" s="182">
        <f>(M11-(M11*NASTAVENIE!$D$8/100))*(1+(NASTAVENIE!$D$9/100))*NASTAVENIE!$D$10</f>
        <v>162.36000000000001</v>
      </c>
      <c r="N35" s="182">
        <f>(N11-(N11*NASTAVENIE!$D$8/100))*(1+(NASTAVENIE!$D$9/100))*NASTAVENIE!$D$10</f>
        <v>165.66</v>
      </c>
      <c r="O35" s="182">
        <f>(O11-(O11*NASTAVENIE!$D$8/100))*(1+(NASTAVENIE!$D$9/100))*NASTAVENIE!$D$10</f>
        <v>169.61999999999998</v>
      </c>
      <c r="P35" s="182">
        <f>(P11-(P11*NASTAVENIE!$D$8/100))*(1+(NASTAVENIE!$D$9/100))*NASTAVENIE!$D$10</f>
        <v>173.58</v>
      </c>
      <c r="Q35" s="182">
        <f>(Q11-(Q11*NASTAVENIE!$D$8/100))*(1+(NASTAVENIE!$D$9/100))*NASTAVENIE!$D$10</f>
        <v>176.88</v>
      </c>
      <c r="R35" s="182">
        <f>(R11-(R11*NASTAVENIE!$D$8/100))*(1+(NASTAVENIE!$D$9/100))*NASTAVENIE!$D$10</f>
        <v>180.83999999999997</v>
      </c>
    </row>
    <row r="36" spans="1:18">
      <c r="A36" s="176">
        <v>1200</v>
      </c>
      <c r="B36" s="182">
        <f>(B12-(B12*NASTAVENIE!$D$8/100))*(1+(NASTAVENIE!$D$9/100))*NASTAVENIE!$D$10</f>
        <v>126.71999999999998</v>
      </c>
      <c r="C36" s="182">
        <f>(C12-(C12*NASTAVENIE!$D$8/100))*(1+(NASTAVENIE!$D$9/100))*NASTAVENIE!$D$10</f>
        <v>130.01999999999998</v>
      </c>
      <c r="D36" s="182">
        <f>(D12-(D12*NASTAVENIE!$D$8/100))*(1+(NASTAVENIE!$D$9/100))*NASTAVENIE!$D$10</f>
        <v>133.97999999999999</v>
      </c>
      <c r="E36" s="182">
        <f>(E12-(E12*NASTAVENIE!$D$8/100))*(1+(NASTAVENIE!$D$9/100))*NASTAVENIE!$D$10</f>
        <v>138.6</v>
      </c>
      <c r="F36" s="182">
        <f>(F12-(F12*NASTAVENIE!$D$8/100))*(1+(NASTAVENIE!$D$9/100))*NASTAVENIE!$D$10</f>
        <v>143.88</v>
      </c>
      <c r="G36" s="182">
        <f>(G12-(G12*NASTAVENIE!$D$8/100))*(1+(NASTAVENIE!$D$9/100))*NASTAVENIE!$D$10</f>
        <v>147.18</v>
      </c>
      <c r="H36" s="182">
        <f>(H12-(H12*NASTAVENIE!$D$8/100))*(1+(NASTAVENIE!$D$9/100))*NASTAVENIE!$D$10</f>
        <v>151.79999999999998</v>
      </c>
      <c r="I36" s="182">
        <f>(I12-(I12*NASTAVENIE!$D$8/100))*(1+(NASTAVENIE!$D$9/100))*NASTAVENIE!$D$10</f>
        <v>155.76000000000002</v>
      </c>
      <c r="J36" s="182">
        <f>(J12-(J12*NASTAVENIE!$D$8/100))*(1+(NASTAVENIE!$D$9/100))*NASTAVENIE!$D$10</f>
        <v>159.06</v>
      </c>
      <c r="K36" s="182">
        <f>(K12-(K12*NASTAVENIE!$D$8/100))*(1+(NASTAVENIE!$D$9/100))*NASTAVENIE!$D$10</f>
        <v>163.68</v>
      </c>
      <c r="L36" s="182">
        <f>(L12-(L12*NASTAVENIE!$D$8/100))*(1+(NASTAVENIE!$D$9/100))*NASTAVENIE!$D$10</f>
        <v>166.98</v>
      </c>
      <c r="M36" s="182">
        <f>(M12-(M12*NASTAVENIE!$D$8/100))*(1+(NASTAVENIE!$D$9/100))*NASTAVENIE!$D$10</f>
        <v>170.93999999999997</v>
      </c>
      <c r="N36" s="182">
        <f>(N12-(N12*NASTAVENIE!$D$8/100))*(1+(NASTAVENIE!$D$9/100))*NASTAVENIE!$D$10</f>
        <v>175.56</v>
      </c>
      <c r="O36" s="182">
        <f>(O12-(O12*NASTAVENIE!$D$8/100))*(1+(NASTAVENIE!$D$9/100))*NASTAVENIE!$D$10</f>
        <v>179.51999999999998</v>
      </c>
      <c r="P36" s="182">
        <f>(P12-(P12*NASTAVENIE!$D$8/100))*(1+(NASTAVENIE!$D$9/100))*NASTAVENIE!$D$10</f>
        <v>182.82</v>
      </c>
      <c r="Q36" s="182">
        <f>(Q12-(Q12*NASTAVENIE!$D$8/100))*(1+(NASTAVENIE!$D$9/100))*NASTAVENIE!$D$10</f>
        <v>186.78</v>
      </c>
      <c r="R36" s="182">
        <f>(R12-(R12*NASTAVENIE!$D$8/100))*(1+(NASTAVENIE!$D$9/100))*NASTAVENIE!$D$10</f>
        <v>190.73999999999998</v>
      </c>
    </row>
    <row r="37" spans="1:18">
      <c r="A37" s="176">
        <v>1300</v>
      </c>
      <c r="B37" s="177">
        <f>(B13-(B13*NASTAVENIE!$D$8/100))*(1+(NASTAVENIE!$D$9/100))*NASTAVENIE!$D$10</f>
        <v>133.32</v>
      </c>
      <c r="C37" s="177">
        <f>(C13-(C13*NASTAVENIE!$D$8/100))*(1+(NASTAVENIE!$D$9/100))*NASTAVENIE!$D$10</f>
        <v>137.94</v>
      </c>
      <c r="D37" s="177">
        <f>(D13-(D13*NASTAVENIE!$D$8/100))*(1+(NASTAVENIE!$D$9/100))*NASTAVENIE!$D$10</f>
        <v>141.24</v>
      </c>
      <c r="E37" s="177">
        <f>(E13-(E13*NASTAVENIE!$D$8/100))*(1+(NASTAVENIE!$D$9/100))*NASTAVENIE!$D$10</f>
        <v>146.51999999999998</v>
      </c>
      <c r="F37" s="177">
        <f>(F13-(F13*NASTAVENIE!$D$8/100))*(1+(NASTAVENIE!$D$9/100))*NASTAVENIE!$D$10</f>
        <v>151.79999999999998</v>
      </c>
      <c r="G37" s="177">
        <f>(G13-(G13*NASTAVENIE!$D$8/100))*(1+(NASTAVENIE!$D$9/100))*NASTAVENIE!$D$10</f>
        <v>155.76000000000002</v>
      </c>
      <c r="H37" s="177">
        <f>(H13-(H13*NASTAVENIE!$D$8/100))*(1+(NASTAVENIE!$D$9/100))*NASTAVENIE!$D$10</f>
        <v>159.72</v>
      </c>
      <c r="I37" s="177">
        <f>(I13-(I13*NASTAVENIE!$D$8/100))*(1+(NASTAVENIE!$D$9/100))*NASTAVENIE!$D$10</f>
        <v>164.33999999999997</v>
      </c>
      <c r="J37" s="177">
        <f>(J13-(J13*NASTAVENIE!$D$8/100))*(1+(NASTAVENIE!$D$9/100))*NASTAVENIE!$D$10</f>
        <v>167.64</v>
      </c>
      <c r="K37" s="177">
        <f>(K13-(K13*NASTAVENIE!$D$8/100))*(1+(NASTAVENIE!$D$9/100))*NASTAVENIE!$D$10</f>
        <v>172.26000000000002</v>
      </c>
      <c r="L37" s="177">
        <f>(L13-(L13*NASTAVENIE!$D$8/100))*(1+(NASTAVENIE!$D$9/100))*NASTAVENIE!$D$10</f>
        <v>176.88</v>
      </c>
      <c r="M37" s="177">
        <f>(M13-(M13*NASTAVENIE!$D$8/100))*(1+(NASTAVENIE!$D$9/100))*NASTAVENIE!$D$10</f>
        <v>180.83999999999997</v>
      </c>
      <c r="N37" s="177">
        <f>(N13-(N13*NASTAVENIE!$D$8/100))*(1+(NASTAVENIE!$D$9/100))*NASTAVENIE!$D$10</f>
        <v>184.79999999999998</v>
      </c>
      <c r="O37" s="177">
        <f>(O13-(O13*NASTAVENIE!$D$8/100))*(1+(NASTAVENIE!$D$9/100))*NASTAVENIE!$D$10</f>
        <v>189.42</v>
      </c>
      <c r="P37" s="177">
        <f>(P13-(P13*NASTAVENIE!$D$8/100))*(1+(NASTAVENIE!$D$9/100))*NASTAVENIE!$D$10</f>
        <v>192.72</v>
      </c>
      <c r="Q37" s="177">
        <f>(Q13-(Q13*NASTAVENIE!$D$8/100))*(1+(NASTAVENIE!$D$9/100))*NASTAVENIE!$D$10</f>
        <v>197.33999999999997</v>
      </c>
      <c r="R37" s="177">
        <f>(R13-(R13*NASTAVENIE!$D$8/100))*(1+(NASTAVENIE!$D$9/100))*NASTAVENIE!$D$10</f>
        <v>201.96</v>
      </c>
    </row>
    <row r="38" spans="1:18">
      <c r="A38" s="176">
        <v>1400</v>
      </c>
      <c r="B38" s="177">
        <f>(B14-(B14*NASTAVENIE!$D$8/100))*(1+(NASTAVENIE!$D$9/100))*NASTAVENIE!$D$10</f>
        <v>140.58000000000001</v>
      </c>
      <c r="C38" s="177">
        <f>(C14-(C14*NASTAVENIE!$D$8/100))*(1+(NASTAVENIE!$D$9/100))*NASTAVENIE!$D$10</f>
        <v>144.54</v>
      </c>
      <c r="D38" s="177">
        <f>(D14-(D14*NASTAVENIE!$D$8/100))*(1+(NASTAVENIE!$D$9/100))*NASTAVENIE!$D$10</f>
        <v>148.5</v>
      </c>
      <c r="E38" s="177">
        <f>(E14-(E14*NASTAVENIE!$D$8/100))*(1+(NASTAVENIE!$D$9/100))*NASTAVENIE!$D$10</f>
        <v>153.78</v>
      </c>
      <c r="F38" s="177">
        <f>(F14-(F14*NASTAVENIE!$D$8/100))*(1+(NASTAVENIE!$D$9/100))*NASTAVENIE!$D$10</f>
        <v>159.06</v>
      </c>
      <c r="G38" s="177">
        <f>(G14-(G14*NASTAVENIE!$D$8/100))*(1+(NASTAVENIE!$D$9/100))*NASTAVENIE!$D$10</f>
        <v>163.68</v>
      </c>
      <c r="H38" s="177">
        <f>(H14-(H14*NASTAVENIE!$D$8/100))*(1+(NASTAVENIE!$D$9/100))*NASTAVENIE!$D$10</f>
        <v>167.64</v>
      </c>
      <c r="I38" s="177">
        <f>(I14-(I14*NASTAVENIE!$D$8/100))*(1+(NASTAVENIE!$D$9/100))*NASTAVENIE!$D$10</f>
        <v>172.92</v>
      </c>
      <c r="J38" s="177">
        <f>(J14-(J14*NASTAVENIE!$D$8/100))*(1+(NASTAVENIE!$D$9/100))*NASTAVENIE!$D$10</f>
        <v>176.88</v>
      </c>
      <c r="K38" s="177">
        <f>(K14-(K14*NASTAVENIE!$D$8/100))*(1+(NASTAVENIE!$D$9/100))*NASTAVENIE!$D$10</f>
        <v>180.83999999999997</v>
      </c>
      <c r="L38" s="177">
        <f>(L14-(L14*NASTAVENIE!$D$8/100))*(1+(NASTAVENIE!$D$9/100))*NASTAVENIE!$D$10</f>
        <v>185.46</v>
      </c>
      <c r="M38" s="177">
        <f>(M14-(M14*NASTAVENIE!$D$8/100))*(1+(NASTAVENIE!$D$9/100))*NASTAVENIE!$D$10</f>
        <v>190.08</v>
      </c>
      <c r="N38" s="177">
        <f>(N14-(N14*NASTAVENIE!$D$8/100))*(1+(NASTAVENIE!$D$9/100))*NASTAVENIE!$D$10</f>
        <v>194.04</v>
      </c>
      <c r="O38" s="177">
        <f>(O14-(O14*NASTAVENIE!$D$8/100))*(1+(NASTAVENIE!$D$9/100))*NASTAVENIE!$D$10</f>
        <v>198.66</v>
      </c>
      <c r="P38" s="177">
        <f>(P14-(P14*NASTAVENIE!$D$8/100))*(1+(NASTAVENIE!$D$9/100))*NASTAVENIE!$D$10</f>
        <v>203.28</v>
      </c>
      <c r="Q38" s="177">
        <f>(Q14-(Q14*NASTAVENIE!$D$8/100))*(1+(NASTAVENIE!$D$9/100))*NASTAVENIE!$D$10</f>
        <v>207.23999999999998</v>
      </c>
      <c r="R38" s="177">
        <f>(R14-(R14*NASTAVENIE!$D$8/100))*(1+(NASTAVENIE!$D$9/100))*NASTAVENIE!$D$10</f>
        <v>211.86</v>
      </c>
    </row>
    <row r="39" spans="1:18">
      <c r="A39" s="176">
        <v>1500</v>
      </c>
      <c r="B39" s="177">
        <f>(B15-(B15*NASTAVENIE!$D$8/100))*(1+(NASTAVENIE!$D$9/100))*NASTAVENIE!$D$10</f>
        <v>147.18</v>
      </c>
      <c r="C39" s="177">
        <f>(C15-(C15*NASTAVENIE!$D$8/100))*(1+(NASTAVENIE!$D$9/100))*NASTAVENIE!$D$10</f>
        <v>151.13999999999999</v>
      </c>
      <c r="D39" s="177">
        <f>(D15-(D15*NASTAVENIE!$D$8/100))*(1+(NASTAVENIE!$D$9/100))*NASTAVENIE!$D$10</f>
        <v>155.76000000000002</v>
      </c>
      <c r="E39" s="177">
        <f>(E15-(E15*NASTAVENIE!$D$8/100))*(1+(NASTAVENIE!$D$9/100))*NASTAVENIE!$D$10</f>
        <v>161.04</v>
      </c>
      <c r="F39" s="177">
        <f>(F15-(F15*NASTAVENIE!$D$8/100))*(1+(NASTAVENIE!$D$9/100))*NASTAVENIE!$D$10</f>
        <v>166.98</v>
      </c>
      <c r="G39" s="177">
        <f>(G15-(G15*NASTAVENIE!$D$8/100))*(1+(NASTAVENIE!$D$9/100))*NASTAVENIE!$D$10</f>
        <v>170.93999999999997</v>
      </c>
      <c r="H39" s="177">
        <f>(H15-(H15*NASTAVENIE!$D$8/100))*(1+(NASTAVENIE!$D$9/100))*NASTAVENIE!$D$10</f>
        <v>176.22</v>
      </c>
      <c r="I39" s="177">
        <f>(I15-(I15*NASTAVENIE!$D$8/100))*(1+(NASTAVENIE!$D$9/100))*NASTAVENIE!$D$10</f>
        <v>180.83999999999997</v>
      </c>
      <c r="J39" s="177">
        <f>(J15-(J15*NASTAVENIE!$D$8/100))*(1+(NASTAVENIE!$D$9/100))*NASTAVENIE!$D$10</f>
        <v>184.79999999999998</v>
      </c>
      <c r="K39" s="177">
        <f>(K15-(K15*NASTAVENIE!$D$8/100))*(1+(NASTAVENIE!$D$9/100))*NASTAVENIE!$D$10</f>
        <v>190.08</v>
      </c>
      <c r="L39" s="177">
        <f>(L15-(L15*NASTAVENIE!$D$8/100))*(1+(NASTAVENIE!$D$9/100))*NASTAVENIE!$D$10</f>
        <v>194.04</v>
      </c>
      <c r="M39" s="177">
        <f>(M15-(M15*NASTAVENIE!$D$8/100))*(1+(NASTAVENIE!$D$9/100))*NASTAVENIE!$D$10</f>
        <v>199.32</v>
      </c>
      <c r="N39" s="177">
        <f>(N15-(N15*NASTAVENIE!$D$8/100))*(1+(NASTAVENIE!$D$9/100))*NASTAVENIE!$D$10</f>
        <v>203.93999999999997</v>
      </c>
      <c r="O39" s="177">
        <f>(O15-(O15*NASTAVENIE!$D$8/100))*(1+(NASTAVENIE!$D$9/100))*NASTAVENIE!$D$10</f>
        <v>208.56</v>
      </c>
      <c r="P39" s="177">
        <f>(P15-(P15*NASTAVENIE!$D$8/100))*(1+(NASTAVENIE!$D$9/100))*NASTAVENIE!$D$10</f>
        <v>212.51999999999998</v>
      </c>
      <c r="Q39" s="177">
        <f>(Q15-(Q15*NASTAVENIE!$D$8/100))*(1+(NASTAVENIE!$D$9/100))*NASTAVENIE!$D$10</f>
        <v>217.14</v>
      </c>
      <c r="R39" s="177">
        <f>(R15-(R15*NASTAVENIE!$D$8/100))*(1+(NASTAVENIE!$D$9/100))*NASTAVENIE!$D$10</f>
        <v>222.42</v>
      </c>
    </row>
    <row r="40" spans="1:18">
      <c r="A40" s="176">
        <v>1600</v>
      </c>
      <c r="B40" s="177">
        <f>(B16-(B16*NASTAVENIE!$D$8/100))*(1+(NASTAVENIE!$D$9/100))*NASTAVENIE!$D$10</f>
        <v>153.78</v>
      </c>
      <c r="C40" s="177">
        <f>(C16-(C16*NASTAVENIE!$D$8/100))*(1+(NASTAVENIE!$D$9/100))*NASTAVENIE!$D$10</f>
        <v>159.06</v>
      </c>
      <c r="D40" s="177">
        <f>(D16-(D16*NASTAVENIE!$D$8/100))*(1+(NASTAVENIE!$D$9/100))*NASTAVENIE!$D$10</f>
        <v>163.01999999999998</v>
      </c>
      <c r="E40" s="177">
        <f>(E16-(E16*NASTAVENIE!$D$8/100))*(1+(NASTAVENIE!$D$9/100))*NASTAVENIE!$D$10</f>
        <v>168.29999999999998</v>
      </c>
      <c r="F40" s="177">
        <f>(F16-(F16*NASTAVENIE!$D$8/100))*(1+(NASTAVENIE!$D$9/100))*NASTAVENIE!$D$10</f>
        <v>174.9</v>
      </c>
      <c r="G40" s="177">
        <f>(G16-(G16*NASTAVENIE!$D$8/100))*(1+(NASTAVENIE!$D$9/100))*NASTAVENIE!$D$10</f>
        <v>179.51999999999998</v>
      </c>
      <c r="H40" s="177">
        <f>(H16-(H16*NASTAVENIE!$D$8/100))*(1+(NASTAVENIE!$D$9/100))*NASTAVENIE!$D$10</f>
        <v>184.14</v>
      </c>
      <c r="I40" s="177">
        <f>(I16-(I16*NASTAVENIE!$D$8/100))*(1+(NASTAVENIE!$D$9/100))*NASTAVENIE!$D$10</f>
        <v>189.42</v>
      </c>
      <c r="J40" s="177">
        <f>(J16-(J16*NASTAVENIE!$D$8/100))*(1+(NASTAVENIE!$D$9/100))*NASTAVENIE!$D$10</f>
        <v>193.38</v>
      </c>
      <c r="K40" s="177">
        <f>(K16-(K16*NASTAVENIE!$D$8/100))*(1+(NASTAVENIE!$D$9/100))*NASTAVENIE!$D$10</f>
        <v>198.66</v>
      </c>
      <c r="L40" s="177">
        <f>(L16-(L16*NASTAVENIE!$D$8/100))*(1+(NASTAVENIE!$D$9/100))*NASTAVENIE!$D$10</f>
        <v>203.93999999999997</v>
      </c>
      <c r="M40" s="177">
        <f>(M16-(M16*NASTAVENIE!$D$8/100))*(1+(NASTAVENIE!$D$9/100))*NASTAVENIE!$D$10</f>
        <v>208.56</v>
      </c>
      <c r="N40" s="177">
        <f>(N16-(N16*NASTAVENIE!$D$8/100))*(1+(NASTAVENIE!$D$9/100))*NASTAVENIE!$D$10</f>
        <v>213.18</v>
      </c>
      <c r="O40" s="177">
        <f>(O16-(O16*NASTAVENIE!$D$8/100))*(1+(NASTAVENIE!$D$9/100))*NASTAVENIE!$D$10</f>
        <v>218.46</v>
      </c>
      <c r="P40" s="177">
        <f>(P16-(P16*NASTAVENIE!$D$8/100))*(1+(NASTAVENIE!$D$9/100))*NASTAVENIE!$D$10</f>
        <v>222.42</v>
      </c>
      <c r="Q40" s="177">
        <f>(Q16-(Q16*NASTAVENIE!$D$8/100))*(1+(NASTAVENIE!$D$9/100))*NASTAVENIE!$D$10</f>
        <v>227.7</v>
      </c>
      <c r="R40" s="177">
        <f>(R16-(R16*NASTAVENIE!$D$8/100))*(1+(NASTAVENIE!$D$9/100))*NASTAVENIE!$D$10</f>
        <v>232.98</v>
      </c>
    </row>
    <row r="41" spans="1:18">
      <c r="A41" s="176">
        <v>1700</v>
      </c>
      <c r="B41" s="177">
        <f>(B17-(B17*NASTAVENIE!$D$8/100))*(1+(NASTAVENIE!$D$9/100))*NASTAVENIE!$D$10</f>
        <v>160.38</v>
      </c>
      <c r="C41" s="177">
        <f>(C17-(C17*NASTAVENIE!$D$8/100))*(1+(NASTAVENIE!$D$9/100))*NASTAVENIE!$D$10</f>
        <v>165.66</v>
      </c>
      <c r="D41" s="177">
        <f>(D17-(D17*NASTAVENIE!$D$8/100))*(1+(NASTAVENIE!$D$9/100))*NASTAVENIE!$D$10</f>
        <v>169.61999999999998</v>
      </c>
      <c r="E41" s="177">
        <f>(E17-(E17*NASTAVENIE!$D$8/100))*(1+(NASTAVENIE!$D$9/100))*NASTAVENIE!$D$10</f>
        <v>176.22</v>
      </c>
      <c r="F41" s="177">
        <f>(F17-(F17*NASTAVENIE!$D$8/100))*(1+(NASTAVENIE!$D$9/100))*NASTAVENIE!$D$10</f>
        <v>182.16</v>
      </c>
      <c r="G41" s="177">
        <f>(G17-(G17*NASTAVENIE!$D$8/100))*(1+(NASTAVENIE!$D$9/100))*NASTAVENIE!$D$10</f>
        <v>186.78</v>
      </c>
      <c r="H41" s="177">
        <f>(H17-(H17*NASTAVENIE!$D$8/100))*(1+(NASTAVENIE!$D$9/100))*NASTAVENIE!$D$10</f>
        <v>192.06</v>
      </c>
      <c r="I41" s="177">
        <f>(I17-(I17*NASTAVENIE!$D$8/100))*(1+(NASTAVENIE!$D$9/100))*NASTAVENIE!$D$10</f>
        <v>197.33999999999997</v>
      </c>
      <c r="J41" s="177">
        <f>(J17-(J17*NASTAVENIE!$D$8/100))*(1+(NASTAVENIE!$D$9/100))*NASTAVENIE!$D$10</f>
        <v>201.96</v>
      </c>
      <c r="K41" s="177">
        <f>(K17-(K17*NASTAVENIE!$D$8/100))*(1+(NASTAVENIE!$D$9/100))*NASTAVENIE!$D$10</f>
        <v>207.23999999999998</v>
      </c>
      <c r="L41" s="177">
        <f>(L17-(L17*NASTAVENIE!$D$8/100))*(1+(NASTAVENIE!$D$9/100))*NASTAVENIE!$D$10</f>
        <v>212.51999999999998</v>
      </c>
      <c r="M41" s="177">
        <f>(M17-(M17*NASTAVENIE!$D$8/100))*(1+(NASTAVENIE!$D$9/100))*NASTAVENIE!$D$10</f>
        <v>217.14</v>
      </c>
      <c r="N41" s="177">
        <f>(N17-(N17*NASTAVENIE!$D$8/100))*(1+(NASTAVENIE!$D$9/100))*NASTAVENIE!$D$10</f>
        <v>222.42</v>
      </c>
      <c r="O41" s="177">
        <f>(O17-(O17*NASTAVENIE!$D$8/100))*(1+(NASTAVENIE!$D$9/100))*NASTAVENIE!$D$10</f>
        <v>227.7</v>
      </c>
      <c r="P41" s="177">
        <f>(P17-(P17*NASTAVENIE!$D$8/100))*(1+(NASTAVENIE!$D$9/100))*NASTAVENIE!$D$10</f>
        <v>232.32</v>
      </c>
      <c r="Q41" s="177">
        <f>(Q17-(Q17*NASTAVENIE!$D$8/100))*(1+(NASTAVENIE!$D$9/100))*NASTAVENIE!$D$10</f>
        <v>237.6</v>
      </c>
      <c r="R41" s="177">
        <f>(R17-(R17*NASTAVENIE!$D$8/100))*(1+(NASTAVENIE!$D$9/100))*NASTAVENIE!$D$10</f>
        <v>242.88</v>
      </c>
    </row>
    <row r="42" spans="1:18">
      <c r="A42" s="176">
        <v>1800</v>
      </c>
      <c r="B42" s="177">
        <f>(B18-(B18*NASTAVENIE!$D$8/100))*(1+(NASTAVENIE!$D$9/100))*NASTAVENIE!$D$10</f>
        <v>168.29999999999998</v>
      </c>
      <c r="C42" s="177">
        <f>(C18-(C18*NASTAVENIE!$D$8/100))*(1+(NASTAVENIE!$D$9/100))*NASTAVENIE!$D$10</f>
        <v>173.58</v>
      </c>
      <c r="D42" s="177">
        <f>(D18-(D18*NASTAVENIE!$D$8/100))*(1+(NASTAVENIE!$D$9/100))*NASTAVENIE!$D$10</f>
        <v>178.2</v>
      </c>
      <c r="E42" s="177">
        <f>(E18-(E18*NASTAVENIE!$D$8/100))*(1+(NASTAVENIE!$D$9/100))*NASTAVENIE!$D$10</f>
        <v>184.14</v>
      </c>
      <c r="F42" s="177">
        <f>(F18-(F18*NASTAVENIE!$D$8/100))*(1+(NASTAVENIE!$D$9/100))*NASTAVENIE!$D$10</f>
        <v>190.73999999999998</v>
      </c>
      <c r="G42" s="177">
        <f>(G18-(G18*NASTAVENIE!$D$8/100))*(1+(NASTAVENIE!$D$9/100))*NASTAVENIE!$D$10</f>
        <v>195.36</v>
      </c>
      <c r="H42" s="177">
        <f>(H18-(H18*NASTAVENIE!$D$8/100))*(1+(NASTAVENIE!$D$9/100))*NASTAVENIE!$D$10</f>
        <v>201.29999999999998</v>
      </c>
      <c r="I42" s="177">
        <f>(I18-(I18*NASTAVENIE!$D$8/100))*(1+(NASTAVENIE!$D$9/100))*NASTAVENIE!$D$10</f>
        <v>206.58</v>
      </c>
      <c r="J42" s="177">
        <f>(J18-(J18*NASTAVENIE!$D$8/100))*(1+(NASTAVENIE!$D$9/100))*NASTAVENIE!$D$10</f>
        <v>211.86</v>
      </c>
      <c r="K42" s="177">
        <f>(K18-(K18*NASTAVENIE!$D$8/100))*(1+(NASTAVENIE!$D$9/100))*NASTAVENIE!$D$10</f>
        <v>217.14</v>
      </c>
      <c r="L42" s="177">
        <f>(L18-(L18*NASTAVENIE!$D$8/100))*(1+(NASTAVENIE!$D$9/100))*NASTAVENIE!$D$10</f>
        <v>222.42</v>
      </c>
      <c r="M42" s="177">
        <f>(M18-(M18*NASTAVENIE!$D$8/100))*(1+(NASTAVENIE!$D$9/100))*NASTAVENIE!$D$10</f>
        <v>227.7</v>
      </c>
      <c r="N42" s="177">
        <f>(N18-(N18*NASTAVENIE!$D$8/100))*(1+(NASTAVENIE!$D$9/100))*NASTAVENIE!$D$10</f>
        <v>232.98</v>
      </c>
      <c r="O42" s="177">
        <f>(O18-(O18*NASTAVENIE!$D$8/100))*(1+(NASTAVENIE!$D$9/100))*NASTAVENIE!$D$10</f>
        <v>238.26</v>
      </c>
      <c r="P42" s="177">
        <f>(P18-(P18*NASTAVENIE!$D$8/100))*(1+(NASTAVENIE!$D$9/100))*NASTAVENIE!$D$10</f>
        <v>243.53999999999996</v>
      </c>
      <c r="Q42" s="177">
        <f>(Q18-(Q18*NASTAVENIE!$D$8/100))*(1+(NASTAVENIE!$D$9/100))*NASTAVENIE!$D$10</f>
        <v>248.82</v>
      </c>
      <c r="R42" s="177">
        <f>(R18-(R18*NASTAVENIE!$D$8/100))*(1+(NASTAVENIE!$D$9/100))*NASTAVENIE!$D$10</f>
        <v>254.1</v>
      </c>
    </row>
    <row r="43" spans="1:18">
      <c r="A43" s="176">
        <v>1900</v>
      </c>
      <c r="B43" s="177">
        <f>(B19-(B19*NASTAVENIE!$D$8/100))*(1+(NASTAVENIE!$D$9/100))*NASTAVENIE!$D$10</f>
        <v>166.98</v>
      </c>
      <c r="C43" s="177">
        <f>(C19-(C19*NASTAVENIE!$D$8/100))*(1+(NASTAVENIE!$D$9/100))*NASTAVENIE!$D$10</f>
        <v>172.92</v>
      </c>
      <c r="D43" s="177">
        <f>(D19-(D19*NASTAVENIE!$D$8/100))*(1+(NASTAVENIE!$D$9/100))*NASTAVENIE!$D$10</f>
        <v>178.2</v>
      </c>
      <c r="E43" s="177">
        <f>(E19-(E19*NASTAVENIE!$D$8/100))*(1+(NASTAVENIE!$D$9/100))*NASTAVENIE!$D$10</f>
        <v>184.14</v>
      </c>
      <c r="F43" s="177">
        <f>(F19-(F19*NASTAVENIE!$D$8/100))*(1+(NASTAVENIE!$D$9/100))*NASTAVENIE!$D$10</f>
        <v>191.4</v>
      </c>
      <c r="G43" s="177">
        <f>(G19-(G19*NASTAVENIE!$D$8/100))*(1+(NASTAVENIE!$D$9/100))*NASTAVENIE!$D$10</f>
        <v>196.68</v>
      </c>
      <c r="H43" s="177">
        <f>(H19-(H19*NASTAVENIE!$D$8/100))*(1+(NASTAVENIE!$D$9/100))*NASTAVENIE!$D$10</f>
        <v>201.96</v>
      </c>
      <c r="I43" s="177">
        <f>(I19-(I19*NASTAVENIE!$D$8/100))*(1+(NASTAVENIE!$D$9/100))*NASTAVENIE!$D$10</f>
        <v>207.9</v>
      </c>
      <c r="J43" s="177">
        <f>(J19-(J19*NASTAVENIE!$D$8/100))*(1+(NASTAVENIE!$D$9/100))*NASTAVENIE!$D$10</f>
        <v>213.18</v>
      </c>
      <c r="K43" s="177">
        <f>(K19-(K19*NASTAVENIE!$D$8/100))*(1+(NASTAVENIE!$D$9/100))*NASTAVENIE!$D$10</f>
        <v>218.46</v>
      </c>
      <c r="L43" s="177">
        <f>(L19-(L19*NASTAVENIE!$D$8/100))*(1+(NASTAVENIE!$D$9/100))*NASTAVENIE!$D$10</f>
        <v>224.4</v>
      </c>
      <c r="M43" s="177">
        <f>(M19-(M19*NASTAVENIE!$D$8/100))*(1+(NASTAVENIE!$D$9/100))*NASTAVENIE!$D$10</f>
        <v>229.68</v>
      </c>
      <c r="N43" s="177">
        <f>(N19-(N19*NASTAVENIE!$D$8/100))*(1+(NASTAVENIE!$D$9/100))*NASTAVENIE!$D$10</f>
        <v>234.96</v>
      </c>
      <c r="O43" s="177">
        <f>(O19-(O19*NASTAVENIE!$D$8/100))*(1+(NASTAVENIE!$D$9/100))*NASTAVENIE!$D$10</f>
        <v>240.89999999999998</v>
      </c>
      <c r="P43" s="177">
        <f>(P19-(P19*NASTAVENIE!$D$8/100))*(1+(NASTAVENIE!$D$9/100))*NASTAVENIE!$D$10</f>
        <v>246.18</v>
      </c>
      <c r="Q43" s="177">
        <f>(Q19-(Q19*NASTAVENIE!$D$8/100))*(1+(NASTAVENIE!$D$9/100))*NASTAVENIE!$D$10</f>
        <v>251.46</v>
      </c>
      <c r="R43" s="177">
        <f>(R19-(R19*NASTAVENIE!$D$8/100))*(1+(NASTAVENIE!$D$9/100))*NASTAVENIE!$D$10</f>
        <v>257.39999999999998</v>
      </c>
    </row>
    <row r="44" spans="1:18">
      <c r="A44" s="176">
        <v>2000</v>
      </c>
      <c r="B44" s="177">
        <f>(B20-(B20*NASTAVENIE!$D$8/100))*(1+(NASTAVENIE!$D$9/100))*NASTAVENIE!$D$10</f>
        <v>175.56</v>
      </c>
      <c r="C44" s="177">
        <f>(C20-(C20*NASTAVENIE!$D$8/100))*(1+(NASTAVENIE!$D$9/100))*NASTAVENIE!$D$10</f>
        <v>180.83999999999997</v>
      </c>
      <c r="D44" s="177">
        <f>(D20-(D20*NASTAVENIE!$D$8/100))*(1+(NASTAVENIE!$D$9/100))*NASTAVENIE!$D$10</f>
        <v>186.11999999999998</v>
      </c>
      <c r="E44" s="177">
        <f>(E20-(E20*NASTAVENIE!$D$8/100))*(1+(NASTAVENIE!$D$9/100))*NASTAVENIE!$D$10</f>
        <v>192.72</v>
      </c>
      <c r="F44" s="177">
        <f>(F20-(F20*NASTAVENIE!$D$8/100))*(1+(NASTAVENIE!$D$9/100))*NASTAVENIE!$D$10</f>
        <v>199.98</v>
      </c>
      <c r="G44" s="177">
        <f>(G20-(G20*NASTAVENIE!$D$8/100))*(1+(NASTAVENIE!$D$9/100))*NASTAVENIE!$D$10</f>
        <v>205.26000000000002</v>
      </c>
      <c r="H44" s="177">
        <f>(H20-(H20*NASTAVENIE!$D$8/100))*(1+(NASTAVENIE!$D$9/100))*NASTAVENIE!$D$10</f>
        <v>211.2</v>
      </c>
      <c r="I44" s="177">
        <f>(I20-(I20*NASTAVENIE!$D$8/100))*(1+(NASTAVENIE!$D$9/100))*NASTAVENIE!$D$10</f>
        <v>217.14</v>
      </c>
      <c r="J44" s="177">
        <f>(J20-(J20*NASTAVENIE!$D$8/100))*(1+(NASTAVENIE!$D$9/100))*NASTAVENIE!$D$10</f>
        <v>222.42</v>
      </c>
      <c r="K44" s="177">
        <f>(K20-(K20*NASTAVENIE!$D$8/100))*(1+(NASTAVENIE!$D$9/100))*NASTAVENIE!$D$10</f>
        <v>228.36</v>
      </c>
      <c r="L44" s="177">
        <f>(L20-(L20*NASTAVENIE!$D$8/100))*(1+(NASTAVENIE!$D$9/100))*NASTAVENIE!$D$10</f>
        <v>234.29999999999998</v>
      </c>
      <c r="M44" s="177">
        <f>(M20-(M20*NASTAVENIE!$D$8/100))*(1+(NASTAVENIE!$D$9/100))*NASTAVENIE!$D$10</f>
        <v>239.57999999999998</v>
      </c>
      <c r="N44" s="177">
        <f>(N20-(N20*NASTAVENIE!$D$8/100))*(1+(NASTAVENIE!$D$9/100))*NASTAVENIE!$D$10</f>
        <v>245.51999999999998</v>
      </c>
      <c r="O44" s="177">
        <f>(O20-(O20*NASTAVENIE!$D$8/100))*(1+(NASTAVENIE!$D$9/100))*NASTAVENIE!$D$10</f>
        <v>251.46</v>
      </c>
      <c r="P44" s="177">
        <f>(P20-(P20*NASTAVENIE!$D$8/100))*(1+(NASTAVENIE!$D$9/100))*NASTAVENIE!$D$10</f>
        <v>256.73999999999995</v>
      </c>
      <c r="Q44" s="177">
        <f>(Q20-(Q20*NASTAVENIE!$D$8/100))*(1+(NASTAVENIE!$D$9/100))*NASTAVENIE!$D$10</f>
        <v>262.68</v>
      </c>
      <c r="R44" s="177">
        <f>(R20-(R20*NASTAVENIE!$D$8/100))*(1+(NASTAVENIE!$D$9/100))*NASTAVENIE!$D$10</f>
        <v>268.62</v>
      </c>
    </row>
    <row r="45" spans="1:18">
      <c r="A45" s="176">
        <v>2100</v>
      </c>
      <c r="B45" s="177">
        <f>(B21-(B21*NASTAVENIE!$D$8/100))*(1+(NASTAVENIE!$D$9/100))*NASTAVENIE!$D$10</f>
        <v>182.16</v>
      </c>
      <c r="C45" s="177">
        <f>(C21-(C21*NASTAVENIE!$D$8/100))*(1+(NASTAVENIE!$D$9/100))*NASTAVENIE!$D$10</f>
        <v>188.1</v>
      </c>
      <c r="D45" s="177">
        <f>(D21-(D21*NASTAVENIE!$D$8/100))*(1+(NASTAVENIE!$D$9/100))*NASTAVENIE!$D$10</f>
        <v>193.38</v>
      </c>
      <c r="E45" s="177">
        <f>(E21-(E21*NASTAVENIE!$D$8/100))*(1+(NASTAVENIE!$D$9/100))*NASTAVENIE!$D$10</f>
        <v>199.98</v>
      </c>
      <c r="F45" s="177">
        <f>(F21-(F21*NASTAVENIE!$D$8/100))*(1+(NASTAVENIE!$D$9/100))*NASTAVENIE!$D$10</f>
        <v>207.23999999999998</v>
      </c>
      <c r="G45" s="177">
        <f>(G21-(G21*NASTAVENIE!$D$8/100))*(1+(NASTAVENIE!$D$9/100))*NASTAVENIE!$D$10</f>
        <v>213.18</v>
      </c>
      <c r="H45" s="177">
        <f>(H21-(H21*NASTAVENIE!$D$8/100))*(1+(NASTAVENIE!$D$9/100))*NASTAVENIE!$D$10</f>
        <v>219.11999999999998</v>
      </c>
      <c r="I45" s="177">
        <f>(I21-(I21*NASTAVENIE!$D$8/100))*(1+(NASTAVENIE!$D$9/100))*NASTAVENIE!$D$10</f>
        <v>225.06</v>
      </c>
      <c r="J45" s="177">
        <f>(J21-(J21*NASTAVENIE!$D$8/100))*(1+(NASTAVENIE!$D$9/100))*NASTAVENIE!$D$10</f>
        <v>231</v>
      </c>
      <c r="K45" s="177">
        <f>(K21-(K21*NASTAVENIE!$D$8/100))*(1+(NASTAVENIE!$D$9/100))*NASTAVENIE!$D$10</f>
        <v>236.93999999999997</v>
      </c>
      <c r="L45" s="177">
        <f>(L21-(L21*NASTAVENIE!$D$8/100))*(1+(NASTAVENIE!$D$9/100))*NASTAVENIE!$D$10</f>
        <v>242.88</v>
      </c>
      <c r="M45" s="177">
        <f>(M21-(M21*NASTAVENIE!$D$8/100))*(1+(NASTAVENIE!$D$9/100))*NASTAVENIE!$D$10</f>
        <v>248.82</v>
      </c>
      <c r="N45" s="177">
        <f>(N21-(N21*NASTAVENIE!$D$8/100))*(1+(NASTAVENIE!$D$9/100))*NASTAVENIE!$D$10</f>
        <v>254.76</v>
      </c>
      <c r="O45" s="177">
        <f>(O21-(O21*NASTAVENIE!$D$8/100))*(1+(NASTAVENIE!$D$9/100))*NASTAVENIE!$D$10</f>
        <v>261.36</v>
      </c>
      <c r="P45" s="177">
        <f>(P21-(P21*NASTAVENIE!$D$8/100))*(1+(NASTAVENIE!$D$9/100))*NASTAVENIE!$D$10</f>
        <v>266.64</v>
      </c>
      <c r="Q45" s="177">
        <f>(Q21-(Q21*NASTAVENIE!$D$8/100))*(1+(NASTAVENIE!$D$9/100))*NASTAVENIE!$D$10</f>
        <v>272.58</v>
      </c>
      <c r="R45" s="177">
        <f>(R21-(R21*NASTAVENIE!$D$8/100))*(1+(NASTAVENIE!$D$9/100))*NASTAVENIE!$D$10</f>
        <v>279.18</v>
      </c>
    </row>
    <row r="46" spans="1:18">
      <c r="A46" s="176">
        <v>2200</v>
      </c>
      <c r="B46" s="177">
        <f>(B22-(B22*NASTAVENIE!$D$8/100))*(1+(NASTAVENIE!$D$9/100))*NASTAVENIE!$D$10</f>
        <v>188.76000000000002</v>
      </c>
      <c r="C46" s="177">
        <f>(C22-(C22*NASTAVENIE!$D$8/100))*(1+(NASTAVENIE!$D$9/100))*NASTAVENIE!$D$10</f>
        <v>194.7</v>
      </c>
      <c r="D46" s="177">
        <f>(D22-(D22*NASTAVENIE!$D$8/100))*(1+(NASTAVENIE!$D$9/100))*NASTAVENIE!$D$10</f>
        <v>200.64</v>
      </c>
      <c r="E46" s="177">
        <f>(E22-(E22*NASTAVENIE!$D$8/100))*(1+(NASTAVENIE!$D$9/100))*NASTAVENIE!$D$10</f>
        <v>207.23999999999998</v>
      </c>
      <c r="F46" s="177">
        <f>(F22-(F22*NASTAVENIE!$D$8/100))*(1+(NASTAVENIE!$D$9/100))*NASTAVENIE!$D$10</f>
        <v>215.16</v>
      </c>
      <c r="G46" s="177">
        <f>(G22-(G22*NASTAVENIE!$D$8/100))*(1+(NASTAVENIE!$D$9/100))*NASTAVENIE!$D$10</f>
        <v>220.43999999999997</v>
      </c>
      <c r="H46" s="177">
        <f>(H22-(H22*NASTAVENIE!$D$8/100))*(1+(NASTAVENIE!$D$9/100))*NASTAVENIE!$D$10</f>
        <v>227.04</v>
      </c>
      <c r="I46" s="177">
        <f>(I22-(I22*NASTAVENIE!$D$8/100))*(1+(NASTAVENIE!$D$9/100))*NASTAVENIE!$D$10</f>
        <v>233.64</v>
      </c>
      <c r="J46" s="177">
        <f>(J22-(J22*NASTAVENIE!$D$8/100))*(1+(NASTAVENIE!$D$9/100))*NASTAVENIE!$D$10</f>
        <v>238.92</v>
      </c>
      <c r="K46" s="177">
        <f>(K22-(K22*NASTAVENIE!$D$8/100))*(1+(NASTAVENIE!$D$9/100))*NASTAVENIE!$D$10</f>
        <v>246.18</v>
      </c>
      <c r="L46" s="177">
        <f>(L22-(L22*NASTAVENIE!$D$8/100))*(1+(NASTAVENIE!$D$9/100))*NASTAVENIE!$D$10</f>
        <v>252.11999999999998</v>
      </c>
      <c r="M46" s="177">
        <f>(M22-(M22*NASTAVENIE!$D$8/100))*(1+(NASTAVENIE!$D$9/100))*NASTAVENIE!$D$10</f>
        <v>258.06</v>
      </c>
      <c r="N46" s="177">
        <f>(N22-(N22*NASTAVENIE!$D$8/100))*(1+(NASTAVENIE!$D$9/100))*NASTAVENIE!$D$10</f>
        <v>264.66000000000003</v>
      </c>
      <c r="O46" s="177">
        <f>(O22-(O22*NASTAVENIE!$D$8/100))*(1+(NASTAVENIE!$D$9/100))*NASTAVENIE!$D$10</f>
        <v>270.59999999999997</v>
      </c>
      <c r="P46" s="177">
        <f>(P22-(P22*NASTAVENIE!$D$8/100))*(1+(NASTAVENIE!$D$9/100))*NASTAVENIE!$D$10</f>
        <v>276.53999999999996</v>
      </c>
      <c r="Q46" s="177">
        <f>(Q22-(Q22*NASTAVENIE!$D$8/100))*(1+(NASTAVENIE!$D$9/100))*NASTAVENIE!$D$10</f>
        <v>283.14</v>
      </c>
      <c r="R46" s="177">
        <f>(R22-(R22*NASTAVENIE!$D$8/100))*(1+(NASTAVENIE!$D$9/100))*NASTAVENIE!$D$10</f>
        <v>289.08</v>
      </c>
    </row>
    <row r="47" spans="1:18">
      <c r="A47" s="176">
        <v>2300</v>
      </c>
      <c r="B47" s="177">
        <f>(B23-(B23*NASTAVENIE!$D$8/100))*(1+(NASTAVENIE!$D$9/100))*NASTAVENIE!$D$10</f>
        <v>196.01999999999998</v>
      </c>
      <c r="C47" s="177">
        <f>(C23-(C23*NASTAVENIE!$D$8/100))*(1+(NASTAVENIE!$D$9/100))*NASTAVENIE!$D$10</f>
        <v>202.61999999999998</v>
      </c>
      <c r="D47" s="177">
        <f>(D23-(D23*NASTAVENIE!$D$8/100))*(1+(NASTAVENIE!$D$9/100))*NASTAVENIE!$D$10</f>
        <v>207.9</v>
      </c>
      <c r="E47" s="177">
        <f>(E23-(E23*NASTAVENIE!$D$8/100))*(1+(NASTAVENIE!$D$9/100))*NASTAVENIE!$D$10</f>
        <v>215.16</v>
      </c>
      <c r="F47" s="177">
        <f>(F23-(F23*NASTAVENIE!$D$8/100))*(1+(NASTAVENIE!$D$9/100))*NASTAVENIE!$D$10</f>
        <v>223.08</v>
      </c>
      <c r="G47" s="177">
        <f>(G23-(G23*NASTAVENIE!$D$8/100))*(1+(NASTAVENIE!$D$9/100))*NASTAVENIE!$D$10</f>
        <v>229.01999999999998</v>
      </c>
      <c r="H47" s="177">
        <f>(H23-(H23*NASTAVENIE!$D$8/100))*(1+(NASTAVENIE!$D$9/100))*NASTAVENIE!$D$10</f>
        <v>235.61999999999998</v>
      </c>
      <c r="I47" s="177">
        <f>(I23-(I23*NASTAVENIE!$D$8/100))*(1+(NASTAVENIE!$D$9/100))*NASTAVENIE!$D$10</f>
        <v>242.21999999999997</v>
      </c>
      <c r="J47" s="177">
        <f>(J23-(J23*NASTAVENIE!$D$8/100))*(1+(NASTAVENIE!$D$9/100))*NASTAVENIE!$D$10</f>
        <v>248.16</v>
      </c>
      <c r="K47" s="177">
        <f>(K23-(K23*NASTAVENIE!$D$8/100))*(1+(NASTAVENIE!$D$9/100))*NASTAVENIE!$D$10</f>
        <v>254.76</v>
      </c>
      <c r="L47" s="177">
        <f>(L23-(L23*NASTAVENIE!$D$8/100))*(1+(NASTAVENIE!$D$9/100))*NASTAVENIE!$D$10</f>
        <v>261.36</v>
      </c>
      <c r="M47" s="177">
        <f>(M23-(M23*NASTAVENIE!$D$8/100))*(1+(NASTAVENIE!$D$9/100))*NASTAVENIE!$D$10</f>
        <v>267.3</v>
      </c>
      <c r="N47" s="177">
        <f>(N23-(N23*NASTAVENIE!$D$8/100))*(1+(NASTAVENIE!$D$9/100))*NASTAVENIE!$D$10</f>
        <v>274.56</v>
      </c>
      <c r="O47" s="177">
        <f>(O23-(O23*NASTAVENIE!$D$8/100))*(1+(NASTAVENIE!$D$9/100))*NASTAVENIE!$D$10</f>
        <v>281.16000000000003</v>
      </c>
      <c r="P47" s="177">
        <f>(P23-(P23*NASTAVENIE!$D$8/100))*(1+(NASTAVENIE!$D$9/100))*NASTAVENIE!$D$10</f>
        <v>286.44</v>
      </c>
      <c r="Q47" s="177">
        <f>(Q23-(Q23*NASTAVENIE!$D$8/100))*(1+(NASTAVENIE!$D$9/100))*NASTAVENIE!$D$10</f>
        <v>293.7</v>
      </c>
      <c r="R47" s="177">
        <f>(R23-(R23*NASTAVENIE!$D$8/100))*(1+(NASTAVENIE!$D$9/100))*NASTAVENIE!$D$10</f>
        <v>300.3</v>
      </c>
    </row>
    <row r="48" spans="1:18">
      <c r="A48" s="176">
        <v>2400</v>
      </c>
      <c r="B48" s="177">
        <f>(B24-(B24*NASTAVENIE!$D$8/100))*(1+(NASTAVENIE!$D$9/100))*NASTAVENIE!$D$10</f>
        <v>202.61999999999998</v>
      </c>
      <c r="C48" s="177">
        <f>(C24-(C24*NASTAVENIE!$D$8/100))*(1+(NASTAVENIE!$D$9/100))*NASTAVENIE!$D$10</f>
        <v>209.22</v>
      </c>
      <c r="D48" s="177">
        <f>(D24-(D24*NASTAVENIE!$D$8/100))*(1+(NASTAVENIE!$D$9/100))*NASTAVENIE!$D$10</f>
        <v>215.16</v>
      </c>
      <c r="E48" s="177">
        <f>(E24-(E24*NASTAVENIE!$D$8/100))*(1+(NASTAVENIE!$D$9/100))*NASTAVENIE!$D$10</f>
        <v>223.08</v>
      </c>
      <c r="F48" s="177">
        <f>(F24-(F24*NASTAVENIE!$D$8/100))*(1+(NASTAVENIE!$D$9/100))*NASTAVENIE!$D$10</f>
        <v>231</v>
      </c>
      <c r="G48" s="177">
        <f>(G24-(G24*NASTAVENIE!$D$8/100))*(1+(NASTAVENIE!$D$9/100))*NASTAVENIE!$D$10</f>
        <v>236.93999999999997</v>
      </c>
      <c r="H48" s="177">
        <f>(H24-(H24*NASTAVENIE!$D$8/100))*(1+(NASTAVENIE!$D$9/100))*NASTAVENIE!$D$10</f>
        <v>243.53999999999996</v>
      </c>
      <c r="I48" s="177">
        <f>(I24-(I24*NASTAVENIE!$D$8/100))*(1+(NASTAVENIE!$D$9/100))*NASTAVENIE!$D$10</f>
        <v>250.79999999999998</v>
      </c>
      <c r="J48" s="177">
        <f>(J24-(J24*NASTAVENIE!$D$8/100))*(1+(NASTAVENIE!$D$9/100))*NASTAVENIE!$D$10</f>
        <v>256.73999999999995</v>
      </c>
      <c r="K48" s="177">
        <f>(K24-(K24*NASTAVENIE!$D$8/100))*(1+(NASTAVENIE!$D$9/100))*NASTAVENIE!$D$10</f>
        <v>264</v>
      </c>
      <c r="L48" s="177">
        <f>(L24-(L24*NASTAVENIE!$D$8/100))*(1+(NASTAVENIE!$D$9/100))*NASTAVENIE!$D$10</f>
        <v>270.59999999999997</v>
      </c>
      <c r="M48" s="177">
        <f>(M24-(M24*NASTAVENIE!$D$8/100))*(1+(NASTAVENIE!$D$9/100))*NASTAVENIE!$D$10</f>
        <v>276.53999999999996</v>
      </c>
      <c r="N48" s="177">
        <f>(N24-(N24*NASTAVENIE!$D$8/100))*(1+(NASTAVENIE!$D$9/100))*NASTAVENIE!$D$10</f>
        <v>283.8</v>
      </c>
      <c r="O48" s="177">
        <f>(O24-(O24*NASTAVENIE!$D$8/100))*(1+(NASTAVENIE!$D$9/100))*NASTAVENIE!$D$10</f>
        <v>290.39999999999998</v>
      </c>
      <c r="P48" s="177">
        <f>(P24-(P24*NASTAVENIE!$D$8/100))*(1+(NASTAVENIE!$D$9/100))*NASTAVENIE!$D$10</f>
        <v>297</v>
      </c>
      <c r="Q48" s="177">
        <f>(Q24-(Q24*NASTAVENIE!$D$8/100))*(1+(NASTAVENIE!$D$9/100))*NASTAVENIE!$D$10</f>
        <v>303.59999999999997</v>
      </c>
      <c r="R48" s="177">
        <f>(R24-(R24*NASTAVENIE!$D$8/100))*(1+(NASTAVENIE!$D$9/100))*NASTAVENIE!$D$10</f>
        <v>310.86</v>
      </c>
    </row>
    <row r="49" spans="1:18">
      <c r="A49" s="176">
        <v>2500</v>
      </c>
      <c r="B49" s="177">
        <f>(B25-(B25*NASTAVENIE!$D$8/100))*(1+(NASTAVENIE!$D$9/100))*NASTAVENIE!$D$10</f>
        <v>209.88</v>
      </c>
      <c r="C49" s="177">
        <f>(C25-(C25*NASTAVENIE!$D$8/100))*(1+(NASTAVENIE!$D$9/100))*NASTAVENIE!$D$10</f>
        <v>216.48</v>
      </c>
      <c r="D49" s="177">
        <f>(D25-(D25*NASTAVENIE!$D$8/100))*(1+(NASTAVENIE!$D$9/100))*NASTAVENIE!$D$10</f>
        <v>222.42</v>
      </c>
      <c r="E49" s="177">
        <f>(E25-(E25*NASTAVENIE!$D$8/100))*(1+(NASTAVENIE!$D$9/100))*NASTAVENIE!$D$10</f>
        <v>230.33999999999997</v>
      </c>
      <c r="F49" s="177">
        <f>(F25-(F25*NASTAVENIE!$D$8/100))*(1+(NASTAVENIE!$D$9/100))*NASTAVENIE!$D$10</f>
        <v>238.26</v>
      </c>
      <c r="G49" s="177">
        <f>(G25-(G25*NASTAVENIE!$D$8/100))*(1+(NASTAVENIE!$D$9/100))*NASTAVENIE!$D$10</f>
        <v>244.86</v>
      </c>
      <c r="H49" s="177">
        <f>(H25-(H25*NASTAVENIE!$D$8/100))*(1+(NASTAVENIE!$D$9/100))*NASTAVENIE!$D$10</f>
        <v>252.11999999999998</v>
      </c>
      <c r="I49" s="177">
        <f>(I25-(I25*NASTAVENIE!$D$8/100))*(1+(NASTAVENIE!$D$9/100))*NASTAVENIE!$D$10</f>
        <v>258.71999999999997</v>
      </c>
      <c r="J49" s="177">
        <f>(J25-(J25*NASTAVENIE!$D$8/100))*(1+(NASTAVENIE!$D$9/100))*NASTAVENIE!$D$10</f>
        <v>265.32</v>
      </c>
      <c r="K49" s="177">
        <f>(K25-(K25*NASTAVENIE!$D$8/100))*(1+(NASTAVENIE!$D$9/100))*NASTAVENIE!$D$10</f>
        <v>272.58</v>
      </c>
      <c r="L49" s="177">
        <f>(L25-(L25*NASTAVENIE!$D$8/100))*(1+(NASTAVENIE!$D$9/100))*NASTAVENIE!$D$10</f>
        <v>279.83999999999997</v>
      </c>
      <c r="M49" s="177">
        <f>(M25-(M25*NASTAVENIE!$D$8/100))*(1+(NASTAVENIE!$D$9/100))*NASTAVENIE!$D$10</f>
        <v>285.77999999999997</v>
      </c>
      <c r="N49" s="177">
        <f>(N25-(N25*NASTAVENIE!$D$8/100))*(1+(NASTAVENIE!$D$9/100))*NASTAVENIE!$D$10</f>
        <v>293.03999999999996</v>
      </c>
      <c r="O49" s="177">
        <f>(O25-(O25*NASTAVENIE!$D$8/100))*(1+(NASTAVENIE!$D$9/100))*NASTAVENIE!$D$10</f>
        <v>300.3</v>
      </c>
      <c r="P49" s="177">
        <f>(P25-(P25*NASTAVENIE!$D$8/100))*(1+(NASTAVENIE!$D$9/100))*NASTAVENIE!$D$10</f>
        <v>306.23999999999995</v>
      </c>
      <c r="Q49" s="177">
        <f>(Q25-(Q25*NASTAVENIE!$D$8/100))*(1+(NASTAVENIE!$D$9/100))*NASTAVENIE!$D$10</f>
        <v>314.16000000000003</v>
      </c>
      <c r="R49" s="177">
        <f>(R25-(R25*NASTAVENIE!$D$8/100))*(1+(NASTAVENIE!$D$9/100))*NASTAVENIE!$D$10</f>
        <v>320.76</v>
      </c>
    </row>
    <row r="51" spans="1:18" ht="27" customHeight="1">
      <c r="A51" s="117" t="s">
        <v>142</v>
      </c>
      <c r="B51" s="312" t="s">
        <v>144</v>
      </c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312"/>
      <c r="P51" s="312"/>
      <c r="Q51" s="312"/>
      <c r="R51" s="312"/>
    </row>
    <row r="52" spans="1:18">
      <c r="A52" s="176">
        <v>500</v>
      </c>
      <c r="B52" s="177">
        <f>B29*(1+NASTAVENIE!$D$11/100)</f>
        <v>106.128</v>
      </c>
      <c r="C52" s="177">
        <f>C29*(1+NASTAVENIE!$D$11/100)</f>
        <v>107.71199999999999</v>
      </c>
      <c r="D52" s="177">
        <f>D29*(1+NASTAVENIE!$D$11/100)</f>
        <v>109.29599999999999</v>
      </c>
      <c r="E52" s="177">
        <f>E29*(1+NASTAVENIE!$D$11/100)</f>
        <v>112.46399999999998</v>
      </c>
      <c r="F52" s="177">
        <f>F29*(1+NASTAVENIE!$D$11/100)</f>
        <v>115.63199999999999</v>
      </c>
      <c r="G52" s="177">
        <f>G29*(1+NASTAVENIE!$D$11/100)</f>
        <v>118.008</v>
      </c>
      <c r="H52" s="177">
        <f>H29*(1+NASTAVENIE!$D$11/100)</f>
        <v>119.59199999999998</v>
      </c>
      <c r="I52" s="177">
        <f>I29*(1+NASTAVENIE!$D$11/100)</f>
        <v>121.96799999999999</v>
      </c>
      <c r="J52" s="177">
        <f>J29*(1+NASTAVENIE!$D$11/100)</f>
        <v>123.55199999999999</v>
      </c>
      <c r="K52" s="177">
        <f>K29*(1+NASTAVENIE!$D$11/100)</f>
        <v>125.928</v>
      </c>
      <c r="L52" s="177">
        <f>L29*(1+NASTAVENIE!$D$11/100)</f>
        <v>128.30399999999997</v>
      </c>
      <c r="M52" s="177">
        <f>M29*(1+NASTAVENIE!$D$11/100)</f>
        <v>129.88799999999998</v>
      </c>
      <c r="N52" s="177">
        <f>N29*(1+NASTAVENIE!$D$11/100)</f>
        <v>132.26399999999998</v>
      </c>
      <c r="O52" s="177">
        <f>O29*(1+NASTAVENIE!$D$11/100)</f>
        <v>133.84800000000001</v>
      </c>
      <c r="P52" s="177">
        <f>P29*(1+NASTAVENIE!$D$11/100)</f>
        <v>136.22399999999999</v>
      </c>
      <c r="Q52" s="177">
        <f>Q29*(1+NASTAVENIE!$D$11/100)</f>
        <v>137.80799999999999</v>
      </c>
      <c r="R52" s="177">
        <f>R29*(1+NASTAVENIE!$D$11/100)</f>
        <v>140.184</v>
      </c>
    </row>
    <row r="53" spans="1:18">
      <c r="A53" s="176">
        <v>600</v>
      </c>
      <c r="B53" s="177">
        <f>B30*(1+NASTAVENIE!$D$11/100)</f>
        <v>110.87999999999998</v>
      </c>
      <c r="C53" s="177">
        <f>C30*(1+NASTAVENIE!$D$11/100)</f>
        <v>113.25600000000001</v>
      </c>
      <c r="D53" s="177">
        <f>D30*(1+NASTAVENIE!$D$11/100)</f>
        <v>114.84</v>
      </c>
      <c r="E53" s="177">
        <f>E30*(1+NASTAVENIE!$D$11/100)</f>
        <v>117.21600000000001</v>
      </c>
      <c r="F53" s="177">
        <f>F30*(1+NASTAVENIE!$D$11/100)</f>
        <v>121.176</v>
      </c>
      <c r="G53" s="177">
        <f>G30*(1+NASTAVENIE!$D$11/100)</f>
        <v>122.75999999999999</v>
      </c>
      <c r="H53" s="177">
        <f>H30*(1+NASTAVENIE!$D$11/100)</f>
        <v>125.136</v>
      </c>
      <c r="I53" s="177">
        <f>I30*(1+NASTAVENIE!$D$11/100)</f>
        <v>126.71999999999998</v>
      </c>
      <c r="J53" s="177">
        <f>J30*(1+NASTAVENIE!$D$11/100)</f>
        <v>129.096</v>
      </c>
      <c r="K53" s="177">
        <f>K30*(1+NASTAVENIE!$D$11/100)</f>
        <v>130.67999999999998</v>
      </c>
      <c r="L53" s="177">
        <f>L30*(1+NASTAVENIE!$D$11/100)</f>
        <v>133.84800000000001</v>
      </c>
      <c r="M53" s="177">
        <f>M30*(1+NASTAVENIE!$D$11/100)</f>
        <v>137.01599999999999</v>
      </c>
      <c r="N53" s="177">
        <f>N30*(1+NASTAVENIE!$D$11/100)</f>
        <v>140.184</v>
      </c>
      <c r="O53" s="177">
        <f>O30*(1+NASTAVENIE!$D$11/100)</f>
        <v>143.35199999999998</v>
      </c>
      <c r="P53" s="177">
        <f>P30*(1+NASTAVENIE!$D$11/100)</f>
        <v>146.51999999999998</v>
      </c>
      <c r="Q53" s="177">
        <f>Q30*(1+NASTAVENIE!$D$11/100)</f>
        <v>148.89599999999999</v>
      </c>
      <c r="R53" s="177">
        <f>R30*(1+NASTAVENIE!$D$11/100)</f>
        <v>152.85599999999999</v>
      </c>
    </row>
    <row r="54" spans="1:18">
      <c r="A54" s="176">
        <v>700</v>
      </c>
      <c r="B54" s="177">
        <f>B31*(1+NASTAVENIE!$D$11/100)</f>
        <v>118.8</v>
      </c>
      <c r="C54" s="177">
        <f>C31*(1+NASTAVENIE!$D$11/100)</f>
        <v>120.38399999999999</v>
      </c>
      <c r="D54" s="177">
        <f>D31*(1+NASTAVENIE!$D$11/100)</f>
        <v>122.75999999999999</v>
      </c>
      <c r="E54" s="177">
        <f>E31*(1+NASTAVENIE!$D$11/100)</f>
        <v>125.136</v>
      </c>
      <c r="F54" s="177">
        <f>F31*(1+NASTAVENIE!$D$11/100)</f>
        <v>128.30399999999997</v>
      </c>
      <c r="G54" s="177">
        <f>G31*(1+NASTAVENIE!$D$11/100)</f>
        <v>130.67999999999998</v>
      </c>
      <c r="H54" s="177">
        <f>H31*(1+NASTAVENIE!$D$11/100)</f>
        <v>133.05600000000001</v>
      </c>
      <c r="I54" s="177">
        <f>I31*(1+NASTAVENIE!$D$11/100)</f>
        <v>136.22399999999999</v>
      </c>
      <c r="J54" s="177">
        <f>J31*(1+NASTAVENIE!$D$11/100)</f>
        <v>139.392</v>
      </c>
      <c r="K54" s="177">
        <f>K31*(1+NASTAVENIE!$D$11/100)</f>
        <v>143.35199999999998</v>
      </c>
      <c r="L54" s="177">
        <f>L31*(1+NASTAVENIE!$D$11/100)</f>
        <v>146.51999999999998</v>
      </c>
      <c r="M54" s="177">
        <f>M31*(1+NASTAVENIE!$D$11/100)</f>
        <v>149.68799999999999</v>
      </c>
      <c r="N54" s="177">
        <f>N31*(1+NASTAVENIE!$D$11/100)</f>
        <v>152.85599999999999</v>
      </c>
      <c r="O54" s="177">
        <f>O31*(1+NASTAVENIE!$D$11/100)</f>
        <v>156.816</v>
      </c>
      <c r="P54" s="177">
        <f>P31*(1+NASTAVENIE!$D$11/100)</f>
        <v>159.98399999999998</v>
      </c>
      <c r="Q54" s="177">
        <f>Q31*(1+NASTAVENIE!$D$11/100)</f>
        <v>163.15199999999996</v>
      </c>
      <c r="R54" s="177">
        <f>R31*(1+NASTAVENIE!$D$11/100)</f>
        <v>167.11199999999999</v>
      </c>
    </row>
    <row r="55" spans="1:18">
      <c r="A55" s="176">
        <v>800</v>
      </c>
      <c r="B55" s="177">
        <f>B32*(1+NASTAVENIE!$D$11/100)</f>
        <v>124.34399999999998</v>
      </c>
      <c r="C55" s="177">
        <f>C32*(1+NASTAVENIE!$D$11/100)</f>
        <v>125.928</v>
      </c>
      <c r="D55" s="177">
        <f>D32*(1+NASTAVENIE!$D$11/100)</f>
        <v>128.30399999999997</v>
      </c>
      <c r="E55" s="177">
        <f>E32*(1+NASTAVENIE!$D$11/100)</f>
        <v>131.47199999999998</v>
      </c>
      <c r="F55" s="177">
        <f>F32*(1+NASTAVENIE!$D$11/100)</f>
        <v>135.43199999999999</v>
      </c>
      <c r="G55" s="177">
        <f>G32*(1+NASTAVENIE!$D$11/100)</f>
        <v>139.392</v>
      </c>
      <c r="H55" s="177">
        <f>H32*(1+NASTAVENIE!$D$11/100)</f>
        <v>143.35199999999998</v>
      </c>
      <c r="I55" s="177">
        <f>I32*(1+NASTAVENIE!$D$11/100)</f>
        <v>146.51999999999998</v>
      </c>
      <c r="J55" s="177">
        <f>J32*(1+NASTAVENIE!$D$11/100)</f>
        <v>150.47999999999999</v>
      </c>
      <c r="K55" s="177">
        <f>K32*(1+NASTAVENIE!$D$11/100)</f>
        <v>153.648</v>
      </c>
      <c r="L55" s="177">
        <f>L32*(1+NASTAVENIE!$D$11/100)</f>
        <v>157.608</v>
      </c>
      <c r="M55" s="177">
        <f>M32*(1+NASTAVENIE!$D$11/100)</f>
        <v>160.77599999999998</v>
      </c>
      <c r="N55" s="177">
        <f>N32*(1+NASTAVENIE!$D$11/100)</f>
        <v>164.73599999999999</v>
      </c>
      <c r="O55" s="177">
        <f>O32*(1+NASTAVENIE!$D$11/100)</f>
        <v>168.696</v>
      </c>
      <c r="P55" s="177">
        <f>P32*(1+NASTAVENIE!$D$11/100)</f>
        <v>171.864</v>
      </c>
      <c r="Q55" s="177">
        <f>Q32*(1+NASTAVENIE!$D$11/100)</f>
        <v>175.82399999999998</v>
      </c>
      <c r="R55" s="177">
        <f>R32*(1+NASTAVENIE!$D$11/100)</f>
        <v>179.78399999999999</v>
      </c>
    </row>
    <row r="56" spans="1:18">
      <c r="A56" s="176">
        <v>900</v>
      </c>
      <c r="B56" s="177">
        <f>B33*(1+NASTAVENIE!$D$11/100)</f>
        <v>130.67999999999998</v>
      </c>
      <c r="C56" s="177">
        <f>C33*(1+NASTAVENIE!$D$11/100)</f>
        <v>132.26399999999998</v>
      </c>
      <c r="D56" s="177">
        <f>D33*(1+NASTAVENIE!$D$11/100)</f>
        <v>135.43199999999999</v>
      </c>
      <c r="E56" s="177">
        <f>E33*(1+NASTAVENIE!$D$11/100)</f>
        <v>139.392</v>
      </c>
      <c r="F56" s="177">
        <f>F33*(1+NASTAVENIE!$D$11/100)</f>
        <v>145.72799999999998</v>
      </c>
      <c r="G56" s="177">
        <f>G33*(1+NASTAVENIE!$D$11/100)</f>
        <v>148.89599999999999</v>
      </c>
      <c r="H56" s="177">
        <f>H33*(1+NASTAVENIE!$D$11/100)</f>
        <v>152.85599999999999</v>
      </c>
      <c r="I56" s="177">
        <f>I33*(1+NASTAVENIE!$D$11/100)</f>
        <v>157.608</v>
      </c>
      <c r="J56" s="177">
        <f>J33*(1+NASTAVENIE!$D$11/100)</f>
        <v>160.77599999999998</v>
      </c>
      <c r="K56" s="177">
        <f>K33*(1+NASTAVENIE!$D$11/100)</f>
        <v>164.73599999999999</v>
      </c>
      <c r="L56" s="177">
        <f>L33*(1+NASTAVENIE!$D$11/100)</f>
        <v>168.696</v>
      </c>
      <c r="M56" s="177">
        <f>M33*(1+NASTAVENIE!$D$11/100)</f>
        <v>172.65599999999998</v>
      </c>
      <c r="N56" s="177">
        <f>N33*(1+NASTAVENIE!$D$11/100)</f>
        <v>176.61600000000001</v>
      </c>
      <c r="O56" s="177">
        <f>O33*(1+NASTAVENIE!$D$11/100)</f>
        <v>180.57599999999999</v>
      </c>
      <c r="P56" s="177">
        <f>P33*(1+NASTAVENIE!$D$11/100)</f>
        <v>184.536</v>
      </c>
      <c r="Q56" s="177">
        <f>Q33*(1+NASTAVENIE!$D$11/100)</f>
        <v>187.70399999999998</v>
      </c>
      <c r="R56" s="177">
        <f>R33*(1+NASTAVENIE!$D$11/100)</f>
        <v>192.45599999999999</v>
      </c>
    </row>
    <row r="57" spans="1:18">
      <c r="A57" s="176">
        <v>1000</v>
      </c>
      <c r="B57" s="177">
        <f>B34*(1+NASTAVENIE!$D$11/100)</f>
        <v>136.22399999999999</v>
      </c>
      <c r="C57" s="177">
        <f>C34*(1+NASTAVENIE!$D$11/100)</f>
        <v>140.184</v>
      </c>
      <c r="D57" s="177">
        <f>D34*(1+NASTAVENIE!$D$11/100)</f>
        <v>144.14399999999998</v>
      </c>
      <c r="E57" s="177">
        <f>E34*(1+NASTAVENIE!$D$11/100)</f>
        <v>148.89599999999999</v>
      </c>
      <c r="F57" s="177">
        <f>F34*(1+NASTAVENIE!$D$11/100)</f>
        <v>154.43999999999997</v>
      </c>
      <c r="G57" s="177">
        <f>G34*(1+NASTAVENIE!$D$11/100)</f>
        <v>158.4</v>
      </c>
      <c r="H57" s="177">
        <f>H34*(1+NASTAVENIE!$D$11/100)</f>
        <v>162.35999999999999</v>
      </c>
      <c r="I57" s="177">
        <f>I34*(1+NASTAVENIE!$D$11/100)</f>
        <v>167.11199999999999</v>
      </c>
      <c r="J57" s="177">
        <f>J34*(1+NASTAVENIE!$D$11/100)</f>
        <v>171.072</v>
      </c>
      <c r="K57" s="177">
        <f>K34*(1+NASTAVENIE!$D$11/100)</f>
        <v>175.03199999999998</v>
      </c>
      <c r="L57" s="177">
        <f>L34*(1+NASTAVENIE!$D$11/100)</f>
        <v>179.78399999999999</v>
      </c>
      <c r="M57" s="177">
        <f>M34*(1+NASTAVENIE!$D$11/100)</f>
        <v>183.74399999999997</v>
      </c>
      <c r="N57" s="177">
        <f>N34*(1+NASTAVENIE!$D$11/100)</f>
        <v>187.70399999999998</v>
      </c>
      <c r="O57" s="177">
        <f>O34*(1+NASTAVENIE!$D$11/100)</f>
        <v>192.45599999999999</v>
      </c>
      <c r="P57" s="177">
        <f>P34*(1+NASTAVENIE!$D$11/100)</f>
        <v>196.416</v>
      </c>
      <c r="Q57" s="177">
        <f>Q34*(1+NASTAVENIE!$D$11/100)</f>
        <v>200.37599999999998</v>
      </c>
      <c r="R57" s="177">
        <f>R34*(1+NASTAVENIE!$D$11/100)</f>
        <v>204.33599999999998</v>
      </c>
    </row>
    <row r="58" spans="1:18">
      <c r="A58" s="176">
        <v>1100</v>
      </c>
      <c r="B58" s="177">
        <f>B35*(1+NASTAVENIE!$D$11/100)</f>
        <v>144.14399999999998</v>
      </c>
      <c r="C58" s="177">
        <f>C35*(1+NASTAVENIE!$D$11/100)</f>
        <v>148.10399999999998</v>
      </c>
      <c r="D58" s="177">
        <f>D35*(1+NASTAVENIE!$D$11/100)</f>
        <v>152.85599999999999</v>
      </c>
      <c r="E58" s="177">
        <f>E35*(1+NASTAVENIE!$D$11/100)</f>
        <v>157.608</v>
      </c>
      <c r="F58" s="177">
        <f>F35*(1+NASTAVENIE!$D$11/100)</f>
        <v>163.94399999999996</v>
      </c>
      <c r="G58" s="177">
        <f>G35*(1+NASTAVENIE!$D$11/100)</f>
        <v>167.90399999999997</v>
      </c>
      <c r="H58" s="177">
        <f>H35*(1+NASTAVENIE!$D$11/100)</f>
        <v>172.65599999999998</v>
      </c>
      <c r="I58" s="177">
        <f>I35*(1+NASTAVENIE!$D$11/100)</f>
        <v>177.40799999999999</v>
      </c>
      <c r="J58" s="177">
        <f>J35*(1+NASTAVENIE!$D$11/100)</f>
        <v>181.36799999999997</v>
      </c>
      <c r="K58" s="177">
        <f>K35*(1+NASTAVENIE!$D$11/100)</f>
        <v>185.32799999999995</v>
      </c>
      <c r="L58" s="177">
        <f>L35*(1+NASTAVENIE!$D$11/100)</f>
        <v>190.08</v>
      </c>
      <c r="M58" s="177">
        <f>M35*(1+NASTAVENIE!$D$11/100)</f>
        <v>194.83200000000002</v>
      </c>
      <c r="N58" s="177">
        <f>N35*(1+NASTAVENIE!$D$11/100)</f>
        <v>198.792</v>
      </c>
      <c r="O58" s="177">
        <f>O35*(1+NASTAVENIE!$D$11/100)</f>
        <v>203.54399999999995</v>
      </c>
      <c r="P58" s="177">
        <f>P35*(1+NASTAVENIE!$D$11/100)</f>
        <v>208.29600000000002</v>
      </c>
      <c r="Q58" s="177">
        <f>Q35*(1+NASTAVENIE!$D$11/100)</f>
        <v>212.256</v>
      </c>
      <c r="R58" s="177">
        <f>R35*(1+NASTAVENIE!$D$11/100)</f>
        <v>217.00799999999995</v>
      </c>
    </row>
    <row r="59" spans="1:18">
      <c r="A59" s="176">
        <v>1200</v>
      </c>
      <c r="B59" s="177">
        <f>B36*(1+NASTAVENIE!$D$11/100)</f>
        <v>152.06399999999996</v>
      </c>
      <c r="C59" s="177">
        <f>C36*(1+NASTAVENIE!$D$11/100)</f>
        <v>156.02399999999997</v>
      </c>
      <c r="D59" s="177">
        <f>D36*(1+NASTAVENIE!$D$11/100)</f>
        <v>160.77599999999998</v>
      </c>
      <c r="E59" s="177">
        <f>E36*(1+NASTAVENIE!$D$11/100)</f>
        <v>166.32</v>
      </c>
      <c r="F59" s="177">
        <f>F36*(1+NASTAVENIE!$D$11/100)</f>
        <v>172.65599999999998</v>
      </c>
      <c r="G59" s="177">
        <f>G36*(1+NASTAVENIE!$D$11/100)</f>
        <v>176.61600000000001</v>
      </c>
      <c r="H59" s="177">
        <f>H36*(1+NASTAVENIE!$D$11/100)</f>
        <v>182.15999999999997</v>
      </c>
      <c r="I59" s="177">
        <f>I36*(1+NASTAVENIE!$D$11/100)</f>
        <v>186.91200000000001</v>
      </c>
      <c r="J59" s="177">
        <f>J36*(1+NASTAVENIE!$D$11/100)</f>
        <v>190.87199999999999</v>
      </c>
      <c r="K59" s="177">
        <f>K36*(1+NASTAVENIE!$D$11/100)</f>
        <v>196.416</v>
      </c>
      <c r="L59" s="177">
        <f>L36*(1+NASTAVENIE!$D$11/100)</f>
        <v>200.37599999999998</v>
      </c>
      <c r="M59" s="177">
        <f>M36*(1+NASTAVENIE!$D$11/100)</f>
        <v>205.12799999999996</v>
      </c>
      <c r="N59" s="177">
        <f>N36*(1+NASTAVENIE!$D$11/100)</f>
        <v>210.672</v>
      </c>
      <c r="O59" s="177">
        <f>O36*(1+NASTAVENIE!$D$11/100)</f>
        <v>215.42399999999998</v>
      </c>
      <c r="P59" s="177">
        <f>P36*(1+NASTAVENIE!$D$11/100)</f>
        <v>219.38399999999999</v>
      </c>
      <c r="Q59" s="177">
        <f>Q36*(1+NASTAVENIE!$D$11/100)</f>
        <v>224.136</v>
      </c>
      <c r="R59" s="177">
        <f>R36*(1+NASTAVENIE!$D$11/100)</f>
        <v>228.88799999999998</v>
      </c>
    </row>
    <row r="60" spans="1:18">
      <c r="A60" s="176">
        <v>1300</v>
      </c>
      <c r="B60" s="177">
        <f>B37*(1+NASTAVENIE!$D$11/100)</f>
        <v>159.98399999999998</v>
      </c>
      <c r="C60" s="177">
        <f>C37*(1+NASTAVENIE!$D$11/100)</f>
        <v>165.52799999999999</v>
      </c>
      <c r="D60" s="177">
        <f>D37*(1+NASTAVENIE!$D$11/100)</f>
        <v>169.488</v>
      </c>
      <c r="E60" s="177">
        <f>E37*(1+NASTAVENIE!$D$11/100)</f>
        <v>175.82399999999998</v>
      </c>
      <c r="F60" s="177">
        <f>F37*(1+NASTAVENIE!$D$11/100)</f>
        <v>182.15999999999997</v>
      </c>
      <c r="G60" s="177">
        <f>G37*(1+NASTAVENIE!$D$11/100)</f>
        <v>186.91200000000001</v>
      </c>
      <c r="H60" s="177">
        <f>H37*(1+NASTAVENIE!$D$11/100)</f>
        <v>191.66399999999999</v>
      </c>
      <c r="I60" s="177">
        <f>I37*(1+NASTAVENIE!$D$11/100)</f>
        <v>197.20799999999997</v>
      </c>
      <c r="J60" s="177">
        <f>J37*(1+NASTAVENIE!$D$11/100)</f>
        <v>201.16799999999998</v>
      </c>
      <c r="K60" s="177">
        <f>K37*(1+NASTAVENIE!$D$11/100)</f>
        <v>206.71200000000002</v>
      </c>
      <c r="L60" s="177">
        <f>L37*(1+NASTAVENIE!$D$11/100)</f>
        <v>212.256</v>
      </c>
      <c r="M60" s="177">
        <f>M37*(1+NASTAVENIE!$D$11/100)</f>
        <v>217.00799999999995</v>
      </c>
      <c r="N60" s="177">
        <f>N37*(1+NASTAVENIE!$D$11/100)</f>
        <v>221.75999999999996</v>
      </c>
      <c r="O60" s="177">
        <f>O37*(1+NASTAVENIE!$D$11/100)</f>
        <v>227.30399999999997</v>
      </c>
      <c r="P60" s="177">
        <f>P37*(1+NASTAVENIE!$D$11/100)</f>
        <v>231.26399999999998</v>
      </c>
      <c r="Q60" s="177">
        <f>Q37*(1+NASTAVENIE!$D$11/100)</f>
        <v>236.80799999999996</v>
      </c>
      <c r="R60" s="177">
        <f>R37*(1+NASTAVENIE!$D$11/100)</f>
        <v>242.352</v>
      </c>
    </row>
    <row r="61" spans="1:18">
      <c r="A61" s="176">
        <v>1400</v>
      </c>
      <c r="B61" s="177">
        <f>B38*(1+NASTAVENIE!$D$11/100)</f>
        <v>168.696</v>
      </c>
      <c r="C61" s="177">
        <f>C38*(1+NASTAVENIE!$D$11/100)</f>
        <v>173.44799999999998</v>
      </c>
      <c r="D61" s="177">
        <f>D38*(1+NASTAVENIE!$D$11/100)</f>
        <v>178.2</v>
      </c>
      <c r="E61" s="177">
        <f>E38*(1+NASTAVENIE!$D$11/100)</f>
        <v>184.536</v>
      </c>
      <c r="F61" s="177">
        <f>F38*(1+NASTAVENIE!$D$11/100)</f>
        <v>190.87199999999999</v>
      </c>
      <c r="G61" s="177">
        <f>G38*(1+NASTAVENIE!$D$11/100)</f>
        <v>196.416</v>
      </c>
      <c r="H61" s="177">
        <f>H38*(1+NASTAVENIE!$D$11/100)</f>
        <v>201.16799999999998</v>
      </c>
      <c r="I61" s="177">
        <f>I38*(1+NASTAVENIE!$D$11/100)</f>
        <v>207.50399999999999</v>
      </c>
      <c r="J61" s="177">
        <f>J38*(1+NASTAVENIE!$D$11/100)</f>
        <v>212.256</v>
      </c>
      <c r="K61" s="177">
        <f>K38*(1+NASTAVENIE!$D$11/100)</f>
        <v>217.00799999999995</v>
      </c>
      <c r="L61" s="177">
        <f>L38*(1+NASTAVENIE!$D$11/100)</f>
        <v>222.55199999999999</v>
      </c>
      <c r="M61" s="177">
        <f>M38*(1+NASTAVENIE!$D$11/100)</f>
        <v>228.096</v>
      </c>
      <c r="N61" s="177">
        <f>N38*(1+NASTAVENIE!$D$11/100)</f>
        <v>232.84799999999998</v>
      </c>
      <c r="O61" s="177">
        <f>O38*(1+NASTAVENIE!$D$11/100)</f>
        <v>238.392</v>
      </c>
      <c r="P61" s="177">
        <f>P38*(1+NASTAVENIE!$D$11/100)</f>
        <v>243.93599999999998</v>
      </c>
      <c r="Q61" s="177">
        <f>Q38*(1+NASTAVENIE!$D$11/100)</f>
        <v>248.68799999999996</v>
      </c>
      <c r="R61" s="177">
        <f>R38*(1+NASTAVENIE!$D$11/100)</f>
        <v>254.232</v>
      </c>
    </row>
    <row r="62" spans="1:18">
      <c r="A62" s="176">
        <v>1500</v>
      </c>
      <c r="B62" s="177">
        <f>B39*(1+NASTAVENIE!$D$11/100)</f>
        <v>176.61600000000001</v>
      </c>
      <c r="C62" s="177">
        <f>C39*(1+NASTAVENIE!$D$11/100)</f>
        <v>181.36799999999997</v>
      </c>
      <c r="D62" s="177">
        <f>D39*(1+NASTAVENIE!$D$11/100)</f>
        <v>186.91200000000001</v>
      </c>
      <c r="E62" s="177">
        <f>E39*(1+NASTAVENIE!$D$11/100)</f>
        <v>193.24799999999999</v>
      </c>
      <c r="F62" s="177">
        <f>F39*(1+NASTAVENIE!$D$11/100)</f>
        <v>200.37599999999998</v>
      </c>
      <c r="G62" s="177">
        <f>G39*(1+NASTAVENIE!$D$11/100)</f>
        <v>205.12799999999996</v>
      </c>
      <c r="H62" s="177">
        <f>H39*(1+NASTAVENIE!$D$11/100)</f>
        <v>211.464</v>
      </c>
      <c r="I62" s="177">
        <f>I39*(1+NASTAVENIE!$D$11/100)</f>
        <v>217.00799999999995</v>
      </c>
      <c r="J62" s="177">
        <f>J39*(1+NASTAVENIE!$D$11/100)</f>
        <v>221.75999999999996</v>
      </c>
      <c r="K62" s="177">
        <f>K39*(1+NASTAVENIE!$D$11/100)</f>
        <v>228.096</v>
      </c>
      <c r="L62" s="177">
        <f>L39*(1+NASTAVENIE!$D$11/100)</f>
        <v>232.84799999999998</v>
      </c>
      <c r="M62" s="177">
        <f>M39*(1+NASTAVENIE!$D$11/100)</f>
        <v>239.18399999999997</v>
      </c>
      <c r="N62" s="177">
        <f>N39*(1+NASTAVENIE!$D$11/100)</f>
        <v>244.72799999999995</v>
      </c>
      <c r="O62" s="177">
        <f>O39*(1+NASTAVENIE!$D$11/100)</f>
        <v>250.27199999999999</v>
      </c>
      <c r="P62" s="177">
        <f>P39*(1+NASTAVENIE!$D$11/100)</f>
        <v>255.02399999999997</v>
      </c>
      <c r="Q62" s="177">
        <f>Q39*(1+NASTAVENIE!$D$11/100)</f>
        <v>260.56799999999998</v>
      </c>
      <c r="R62" s="177">
        <f>R39*(1+NASTAVENIE!$D$11/100)</f>
        <v>266.904</v>
      </c>
    </row>
    <row r="63" spans="1:18">
      <c r="A63" s="176">
        <v>1600</v>
      </c>
      <c r="B63" s="177">
        <f>B40*(1+NASTAVENIE!$D$11/100)</f>
        <v>184.536</v>
      </c>
      <c r="C63" s="177">
        <f>C40*(1+NASTAVENIE!$D$11/100)</f>
        <v>190.87199999999999</v>
      </c>
      <c r="D63" s="177">
        <f>D40*(1+NASTAVENIE!$D$11/100)</f>
        <v>195.62399999999997</v>
      </c>
      <c r="E63" s="177">
        <f>E40*(1+NASTAVENIE!$D$11/100)</f>
        <v>201.95999999999998</v>
      </c>
      <c r="F63" s="177">
        <f>F40*(1+NASTAVENIE!$D$11/100)</f>
        <v>209.88</v>
      </c>
      <c r="G63" s="177">
        <f>G40*(1+NASTAVENIE!$D$11/100)</f>
        <v>215.42399999999998</v>
      </c>
      <c r="H63" s="177">
        <f>H40*(1+NASTAVENIE!$D$11/100)</f>
        <v>220.96799999999999</v>
      </c>
      <c r="I63" s="177">
        <f>I40*(1+NASTAVENIE!$D$11/100)</f>
        <v>227.30399999999997</v>
      </c>
      <c r="J63" s="177">
        <f>J40*(1+NASTAVENIE!$D$11/100)</f>
        <v>232.05599999999998</v>
      </c>
      <c r="K63" s="177">
        <f>K40*(1+NASTAVENIE!$D$11/100)</f>
        <v>238.392</v>
      </c>
      <c r="L63" s="177">
        <f>L40*(1+NASTAVENIE!$D$11/100)</f>
        <v>244.72799999999995</v>
      </c>
      <c r="M63" s="177">
        <f>M40*(1+NASTAVENIE!$D$11/100)</f>
        <v>250.27199999999999</v>
      </c>
      <c r="N63" s="177">
        <f>N40*(1+NASTAVENIE!$D$11/100)</f>
        <v>255.816</v>
      </c>
      <c r="O63" s="177">
        <f>O40*(1+NASTAVENIE!$D$11/100)</f>
        <v>262.15199999999999</v>
      </c>
      <c r="P63" s="177">
        <f>P40*(1+NASTAVENIE!$D$11/100)</f>
        <v>266.904</v>
      </c>
      <c r="Q63" s="177">
        <f>Q40*(1+NASTAVENIE!$D$11/100)</f>
        <v>273.23999999999995</v>
      </c>
      <c r="R63" s="177">
        <f>R40*(1+NASTAVENIE!$D$11/100)</f>
        <v>279.57599999999996</v>
      </c>
    </row>
    <row r="64" spans="1:18">
      <c r="A64" s="176">
        <v>1700</v>
      </c>
      <c r="B64" s="177">
        <f>B41*(1+NASTAVENIE!$D$11/100)</f>
        <v>192.45599999999999</v>
      </c>
      <c r="C64" s="177">
        <f>C41*(1+NASTAVENIE!$D$11/100)</f>
        <v>198.792</v>
      </c>
      <c r="D64" s="177">
        <f>D41*(1+NASTAVENIE!$D$11/100)</f>
        <v>203.54399999999995</v>
      </c>
      <c r="E64" s="177">
        <f>E41*(1+NASTAVENIE!$D$11/100)</f>
        <v>211.464</v>
      </c>
      <c r="F64" s="177">
        <f>F41*(1+NASTAVENIE!$D$11/100)</f>
        <v>218.59199999999998</v>
      </c>
      <c r="G64" s="177">
        <f>G41*(1+NASTAVENIE!$D$11/100)</f>
        <v>224.136</v>
      </c>
      <c r="H64" s="177">
        <f>H41*(1+NASTAVENIE!$D$11/100)</f>
        <v>230.47199999999998</v>
      </c>
      <c r="I64" s="177">
        <f>I41*(1+NASTAVENIE!$D$11/100)</f>
        <v>236.80799999999996</v>
      </c>
      <c r="J64" s="177">
        <f>J41*(1+NASTAVENIE!$D$11/100)</f>
        <v>242.352</v>
      </c>
      <c r="K64" s="177">
        <f>K41*(1+NASTAVENIE!$D$11/100)</f>
        <v>248.68799999999996</v>
      </c>
      <c r="L64" s="177">
        <f>L41*(1+NASTAVENIE!$D$11/100)</f>
        <v>255.02399999999997</v>
      </c>
      <c r="M64" s="177">
        <f>M41*(1+NASTAVENIE!$D$11/100)</f>
        <v>260.56799999999998</v>
      </c>
      <c r="N64" s="177">
        <f>N41*(1+NASTAVENIE!$D$11/100)</f>
        <v>266.904</v>
      </c>
      <c r="O64" s="177">
        <f>O41*(1+NASTAVENIE!$D$11/100)</f>
        <v>273.23999999999995</v>
      </c>
      <c r="P64" s="177">
        <f>P41*(1+NASTAVENIE!$D$11/100)</f>
        <v>278.78399999999999</v>
      </c>
      <c r="Q64" s="177">
        <f>Q41*(1+NASTAVENIE!$D$11/100)</f>
        <v>285.12</v>
      </c>
      <c r="R64" s="177">
        <f>R41*(1+NASTAVENIE!$D$11/100)</f>
        <v>291.45599999999996</v>
      </c>
    </row>
    <row r="65" spans="1:18">
      <c r="A65" s="176">
        <v>1800</v>
      </c>
      <c r="B65" s="177">
        <f>B42*(1+NASTAVENIE!$D$11/100)</f>
        <v>201.95999999999998</v>
      </c>
      <c r="C65" s="177">
        <f>C42*(1+NASTAVENIE!$D$11/100)</f>
        <v>208.29600000000002</v>
      </c>
      <c r="D65" s="177">
        <f>D42*(1+NASTAVENIE!$D$11/100)</f>
        <v>213.83999999999997</v>
      </c>
      <c r="E65" s="177">
        <f>E42*(1+NASTAVENIE!$D$11/100)</f>
        <v>220.96799999999999</v>
      </c>
      <c r="F65" s="177">
        <f>F42*(1+NASTAVENIE!$D$11/100)</f>
        <v>228.88799999999998</v>
      </c>
      <c r="G65" s="177">
        <f>G42*(1+NASTAVENIE!$D$11/100)</f>
        <v>234.43200000000002</v>
      </c>
      <c r="H65" s="177">
        <f>H42*(1+NASTAVENIE!$D$11/100)</f>
        <v>241.55999999999997</v>
      </c>
      <c r="I65" s="177">
        <f>I42*(1+NASTAVENIE!$D$11/100)</f>
        <v>247.89600000000002</v>
      </c>
      <c r="J65" s="177">
        <f>J42*(1+NASTAVENIE!$D$11/100)</f>
        <v>254.232</v>
      </c>
      <c r="K65" s="177">
        <f>K42*(1+NASTAVENIE!$D$11/100)</f>
        <v>260.56799999999998</v>
      </c>
      <c r="L65" s="177">
        <f>L42*(1+NASTAVENIE!$D$11/100)</f>
        <v>266.904</v>
      </c>
      <c r="M65" s="177">
        <f>M42*(1+NASTAVENIE!$D$11/100)</f>
        <v>273.23999999999995</v>
      </c>
      <c r="N65" s="177">
        <f>N42*(1+NASTAVENIE!$D$11/100)</f>
        <v>279.57599999999996</v>
      </c>
      <c r="O65" s="177">
        <f>O42*(1+NASTAVENIE!$D$11/100)</f>
        <v>285.91199999999998</v>
      </c>
      <c r="P65" s="177">
        <f>P42*(1+NASTAVENIE!$D$11/100)</f>
        <v>292.24799999999993</v>
      </c>
      <c r="Q65" s="177">
        <f>Q42*(1+NASTAVENIE!$D$11/100)</f>
        <v>298.584</v>
      </c>
      <c r="R65" s="177">
        <f>R42*(1+NASTAVENIE!$D$11/100)</f>
        <v>304.91999999999996</v>
      </c>
    </row>
    <row r="66" spans="1:18">
      <c r="A66" s="176">
        <v>1900</v>
      </c>
      <c r="B66" s="177">
        <f>B43*(1+NASTAVENIE!$D$11/100)</f>
        <v>200.37599999999998</v>
      </c>
      <c r="C66" s="177">
        <f>C43*(1+NASTAVENIE!$D$11/100)</f>
        <v>207.50399999999999</v>
      </c>
      <c r="D66" s="177">
        <f>D43*(1+NASTAVENIE!$D$11/100)</f>
        <v>213.83999999999997</v>
      </c>
      <c r="E66" s="177">
        <f>E43*(1+NASTAVENIE!$D$11/100)</f>
        <v>220.96799999999999</v>
      </c>
      <c r="F66" s="177">
        <f>F43*(1+NASTAVENIE!$D$11/100)</f>
        <v>229.68</v>
      </c>
      <c r="G66" s="177">
        <f>G43*(1+NASTAVENIE!$D$11/100)</f>
        <v>236.01599999999999</v>
      </c>
      <c r="H66" s="177">
        <f>H43*(1+NASTAVENIE!$D$11/100)</f>
        <v>242.352</v>
      </c>
      <c r="I66" s="177">
        <f>I43*(1+NASTAVENIE!$D$11/100)</f>
        <v>249.48</v>
      </c>
      <c r="J66" s="177">
        <f>J43*(1+NASTAVENIE!$D$11/100)</f>
        <v>255.816</v>
      </c>
      <c r="K66" s="177">
        <f>K43*(1+NASTAVENIE!$D$11/100)</f>
        <v>262.15199999999999</v>
      </c>
      <c r="L66" s="177">
        <f>L43*(1+NASTAVENIE!$D$11/100)</f>
        <v>269.27999999999997</v>
      </c>
      <c r="M66" s="177">
        <f>M43*(1+NASTAVENIE!$D$11/100)</f>
        <v>275.61599999999999</v>
      </c>
      <c r="N66" s="177">
        <f>N43*(1+NASTAVENIE!$D$11/100)</f>
        <v>281.952</v>
      </c>
      <c r="O66" s="177">
        <f>O43*(1+NASTAVENIE!$D$11/100)</f>
        <v>289.08</v>
      </c>
      <c r="P66" s="177">
        <f>P43*(1+NASTAVENIE!$D$11/100)</f>
        <v>295.416</v>
      </c>
      <c r="Q66" s="177">
        <f>Q43*(1+NASTAVENIE!$D$11/100)</f>
        <v>301.75200000000001</v>
      </c>
      <c r="R66" s="177">
        <f>R43*(1+NASTAVENIE!$D$11/100)</f>
        <v>308.87999999999994</v>
      </c>
    </row>
    <row r="67" spans="1:18">
      <c r="A67" s="176">
        <v>2000</v>
      </c>
      <c r="B67" s="177">
        <f>B44*(1+NASTAVENIE!$D$11/100)</f>
        <v>210.672</v>
      </c>
      <c r="C67" s="177">
        <f>C44*(1+NASTAVENIE!$D$11/100)</f>
        <v>217.00799999999995</v>
      </c>
      <c r="D67" s="177">
        <f>D44*(1+NASTAVENIE!$D$11/100)</f>
        <v>223.34399999999997</v>
      </c>
      <c r="E67" s="177">
        <f>E44*(1+NASTAVENIE!$D$11/100)</f>
        <v>231.26399999999998</v>
      </c>
      <c r="F67" s="177">
        <f>F44*(1+NASTAVENIE!$D$11/100)</f>
        <v>239.97599999999997</v>
      </c>
      <c r="G67" s="177">
        <f>G44*(1+NASTAVENIE!$D$11/100)</f>
        <v>246.31200000000001</v>
      </c>
      <c r="H67" s="177">
        <f>H44*(1+NASTAVENIE!$D$11/100)</f>
        <v>253.43999999999997</v>
      </c>
      <c r="I67" s="177">
        <f>I44*(1+NASTAVENIE!$D$11/100)</f>
        <v>260.56799999999998</v>
      </c>
      <c r="J67" s="177">
        <f>J44*(1+NASTAVENIE!$D$11/100)</f>
        <v>266.904</v>
      </c>
      <c r="K67" s="177">
        <f>K44*(1+NASTAVENIE!$D$11/100)</f>
        <v>274.03199999999998</v>
      </c>
      <c r="L67" s="177">
        <f>L44*(1+NASTAVENIE!$D$11/100)</f>
        <v>281.15999999999997</v>
      </c>
      <c r="M67" s="177">
        <f>M44*(1+NASTAVENIE!$D$11/100)</f>
        <v>287.49599999999998</v>
      </c>
      <c r="N67" s="177">
        <f>N44*(1+NASTAVENIE!$D$11/100)</f>
        <v>294.62399999999997</v>
      </c>
      <c r="O67" s="177">
        <f>O44*(1+NASTAVENIE!$D$11/100)</f>
        <v>301.75200000000001</v>
      </c>
      <c r="P67" s="177">
        <f>P44*(1+NASTAVENIE!$D$11/100)</f>
        <v>308.08799999999991</v>
      </c>
      <c r="Q67" s="177">
        <f>Q44*(1+NASTAVENIE!$D$11/100)</f>
        <v>315.21600000000001</v>
      </c>
      <c r="R67" s="177">
        <f>R44*(1+NASTAVENIE!$D$11/100)</f>
        <v>322.34399999999999</v>
      </c>
    </row>
    <row r="68" spans="1:18">
      <c r="A68" s="176">
        <v>2100</v>
      </c>
      <c r="B68" s="177">
        <f>B45*(1+NASTAVENIE!$D$11/100)</f>
        <v>218.59199999999998</v>
      </c>
      <c r="C68" s="177">
        <f>C45*(1+NASTAVENIE!$D$11/100)</f>
        <v>225.72</v>
      </c>
      <c r="D68" s="177">
        <f>D45*(1+NASTAVENIE!$D$11/100)</f>
        <v>232.05599999999998</v>
      </c>
      <c r="E68" s="177">
        <f>E45*(1+NASTAVENIE!$D$11/100)</f>
        <v>239.97599999999997</v>
      </c>
      <c r="F68" s="177">
        <f>F45*(1+NASTAVENIE!$D$11/100)</f>
        <v>248.68799999999996</v>
      </c>
      <c r="G68" s="177">
        <f>G45*(1+NASTAVENIE!$D$11/100)</f>
        <v>255.816</v>
      </c>
      <c r="H68" s="177">
        <f>H45*(1+NASTAVENIE!$D$11/100)</f>
        <v>262.94399999999996</v>
      </c>
      <c r="I68" s="177">
        <f>I45*(1+NASTAVENIE!$D$11/100)</f>
        <v>270.072</v>
      </c>
      <c r="J68" s="177">
        <f>J45*(1+NASTAVENIE!$D$11/100)</f>
        <v>277.2</v>
      </c>
      <c r="K68" s="177">
        <f>K45*(1+NASTAVENIE!$D$11/100)</f>
        <v>284.32799999999997</v>
      </c>
      <c r="L68" s="177">
        <f>L45*(1+NASTAVENIE!$D$11/100)</f>
        <v>291.45599999999996</v>
      </c>
      <c r="M68" s="177">
        <f>M45*(1+NASTAVENIE!$D$11/100)</f>
        <v>298.584</v>
      </c>
      <c r="N68" s="177">
        <f>N45*(1+NASTAVENIE!$D$11/100)</f>
        <v>305.71199999999999</v>
      </c>
      <c r="O68" s="177">
        <f>O45*(1+NASTAVENIE!$D$11/100)</f>
        <v>313.63200000000001</v>
      </c>
      <c r="P68" s="177">
        <f>P45*(1+NASTAVENIE!$D$11/100)</f>
        <v>319.96799999999996</v>
      </c>
      <c r="Q68" s="177">
        <f>Q45*(1+NASTAVENIE!$D$11/100)</f>
        <v>327.09599999999995</v>
      </c>
      <c r="R68" s="177">
        <f>R45*(1+NASTAVENIE!$D$11/100)</f>
        <v>335.01600000000002</v>
      </c>
    </row>
    <row r="69" spans="1:18">
      <c r="A69" s="176">
        <v>2200</v>
      </c>
      <c r="B69" s="177">
        <f>B46*(1+NASTAVENIE!$D$11/100)</f>
        <v>226.51200000000003</v>
      </c>
      <c r="C69" s="177">
        <f>C46*(1+NASTAVENIE!$D$11/100)</f>
        <v>233.64</v>
      </c>
      <c r="D69" s="177">
        <f>D46*(1+NASTAVENIE!$D$11/100)</f>
        <v>240.76799999999997</v>
      </c>
      <c r="E69" s="177">
        <f>E46*(1+NASTAVENIE!$D$11/100)</f>
        <v>248.68799999999996</v>
      </c>
      <c r="F69" s="177">
        <f>F46*(1+NASTAVENIE!$D$11/100)</f>
        <v>258.19200000000001</v>
      </c>
      <c r="G69" s="177">
        <f>G46*(1+NASTAVENIE!$D$11/100)</f>
        <v>264.52799999999996</v>
      </c>
      <c r="H69" s="177">
        <f>H46*(1+NASTAVENIE!$D$11/100)</f>
        <v>272.44799999999998</v>
      </c>
      <c r="I69" s="177">
        <f>I46*(1+NASTAVENIE!$D$11/100)</f>
        <v>280.36799999999999</v>
      </c>
      <c r="J69" s="177">
        <f>J46*(1+NASTAVENIE!$D$11/100)</f>
        <v>286.70399999999995</v>
      </c>
      <c r="K69" s="177">
        <f>K46*(1+NASTAVENIE!$D$11/100)</f>
        <v>295.416</v>
      </c>
      <c r="L69" s="177">
        <f>L46*(1+NASTAVENIE!$D$11/100)</f>
        <v>302.54399999999998</v>
      </c>
      <c r="M69" s="177">
        <f>M46*(1+NASTAVENIE!$D$11/100)</f>
        <v>309.67199999999997</v>
      </c>
      <c r="N69" s="177">
        <f>N46*(1+NASTAVENIE!$D$11/100)</f>
        <v>317.59200000000004</v>
      </c>
      <c r="O69" s="177">
        <f>O46*(1+NASTAVENIE!$D$11/100)</f>
        <v>324.71999999999997</v>
      </c>
      <c r="P69" s="177">
        <f>P46*(1+NASTAVENIE!$D$11/100)</f>
        <v>331.84799999999996</v>
      </c>
      <c r="Q69" s="177">
        <f>Q46*(1+NASTAVENIE!$D$11/100)</f>
        <v>339.76799999999997</v>
      </c>
      <c r="R69" s="177">
        <f>R46*(1+NASTAVENIE!$D$11/100)</f>
        <v>346.89599999999996</v>
      </c>
    </row>
    <row r="70" spans="1:18">
      <c r="A70" s="176">
        <v>2300</v>
      </c>
      <c r="B70" s="177">
        <f>B47*(1+NASTAVENIE!$D$11/100)</f>
        <v>235.22399999999996</v>
      </c>
      <c r="C70" s="177">
        <f>C47*(1+NASTAVENIE!$D$11/100)</f>
        <v>243.14399999999995</v>
      </c>
      <c r="D70" s="177">
        <f>D47*(1+NASTAVENIE!$D$11/100)</f>
        <v>249.48</v>
      </c>
      <c r="E70" s="177">
        <f>E47*(1+NASTAVENIE!$D$11/100)</f>
        <v>258.19200000000001</v>
      </c>
      <c r="F70" s="177">
        <f>F47*(1+NASTAVENIE!$D$11/100)</f>
        <v>267.69600000000003</v>
      </c>
      <c r="G70" s="177">
        <f>G47*(1+NASTAVENIE!$D$11/100)</f>
        <v>274.82399999999996</v>
      </c>
      <c r="H70" s="177">
        <f>H47*(1+NASTAVENIE!$D$11/100)</f>
        <v>282.74399999999997</v>
      </c>
      <c r="I70" s="177">
        <f>I47*(1+NASTAVENIE!$D$11/100)</f>
        <v>290.66399999999993</v>
      </c>
      <c r="J70" s="177">
        <f>J47*(1+NASTAVENIE!$D$11/100)</f>
        <v>297.79199999999997</v>
      </c>
      <c r="K70" s="177">
        <f>K47*(1+NASTAVENIE!$D$11/100)</f>
        <v>305.71199999999999</v>
      </c>
      <c r="L70" s="177">
        <f>L47*(1+NASTAVENIE!$D$11/100)</f>
        <v>313.63200000000001</v>
      </c>
      <c r="M70" s="177">
        <f>M47*(1+NASTAVENIE!$D$11/100)</f>
        <v>320.76</v>
      </c>
      <c r="N70" s="177">
        <f>N47*(1+NASTAVENIE!$D$11/100)</f>
        <v>329.47199999999998</v>
      </c>
      <c r="O70" s="177">
        <f>O47*(1+NASTAVENIE!$D$11/100)</f>
        <v>337.392</v>
      </c>
      <c r="P70" s="177">
        <f>P47*(1+NASTAVENIE!$D$11/100)</f>
        <v>343.72800000000001</v>
      </c>
      <c r="Q70" s="177">
        <f>Q47*(1+NASTAVENIE!$D$11/100)</f>
        <v>352.44</v>
      </c>
      <c r="R70" s="177">
        <f>R47*(1+NASTAVENIE!$D$11/100)</f>
        <v>360.36</v>
      </c>
    </row>
    <row r="71" spans="1:18">
      <c r="A71" s="176">
        <v>2400</v>
      </c>
      <c r="B71" s="177">
        <f>B48*(1+NASTAVENIE!$D$11/100)</f>
        <v>243.14399999999995</v>
      </c>
      <c r="C71" s="177">
        <f>C48*(1+NASTAVENIE!$D$11/100)</f>
        <v>251.06399999999999</v>
      </c>
      <c r="D71" s="177">
        <f>D48*(1+NASTAVENIE!$D$11/100)</f>
        <v>258.19200000000001</v>
      </c>
      <c r="E71" s="177">
        <f>E48*(1+NASTAVENIE!$D$11/100)</f>
        <v>267.69600000000003</v>
      </c>
      <c r="F71" s="177">
        <f>F48*(1+NASTAVENIE!$D$11/100)</f>
        <v>277.2</v>
      </c>
      <c r="G71" s="177">
        <f>G48*(1+NASTAVENIE!$D$11/100)</f>
        <v>284.32799999999997</v>
      </c>
      <c r="H71" s="177">
        <f>H48*(1+NASTAVENIE!$D$11/100)</f>
        <v>292.24799999999993</v>
      </c>
      <c r="I71" s="177">
        <f>I48*(1+NASTAVENIE!$D$11/100)</f>
        <v>300.95999999999998</v>
      </c>
      <c r="J71" s="177">
        <f>J48*(1+NASTAVENIE!$D$11/100)</f>
        <v>308.08799999999991</v>
      </c>
      <c r="K71" s="177">
        <f>K48*(1+NASTAVENIE!$D$11/100)</f>
        <v>316.8</v>
      </c>
      <c r="L71" s="177">
        <f>L48*(1+NASTAVENIE!$D$11/100)</f>
        <v>324.71999999999997</v>
      </c>
      <c r="M71" s="177">
        <f>M48*(1+NASTAVENIE!$D$11/100)</f>
        <v>331.84799999999996</v>
      </c>
      <c r="N71" s="177">
        <f>N48*(1+NASTAVENIE!$D$11/100)</f>
        <v>340.56</v>
      </c>
      <c r="O71" s="177">
        <f>O48*(1+NASTAVENIE!$D$11/100)</f>
        <v>348.47999999999996</v>
      </c>
      <c r="P71" s="177">
        <f>P48*(1+NASTAVENIE!$D$11/100)</f>
        <v>356.4</v>
      </c>
      <c r="Q71" s="177">
        <f>Q48*(1+NASTAVENIE!$D$11/100)</f>
        <v>364.31999999999994</v>
      </c>
      <c r="R71" s="177">
        <f>R48*(1+NASTAVENIE!$D$11/100)</f>
        <v>373.03199999999998</v>
      </c>
    </row>
    <row r="72" spans="1:18">
      <c r="A72" s="176">
        <v>2500</v>
      </c>
      <c r="B72" s="177">
        <f>B49*(1+NASTAVENIE!$D$11/100)</f>
        <v>251.85599999999999</v>
      </c>
      <c r="C72" s="177">
        <f>C49*(1+NASTAVENIE!$D$11/100)</f>
        <v>259.77599999999995</v>
      </c>
      <c r="D72" s="177">
        <f>D49*(1+NASTAVENIE!$D$11/100)</f>
        <v>266.904</v>
      </c>
      <c r="E72" s="177">
        <f>E49*(1+NASTAVENIE!$D$11/100)</f>
        <v>276.40799999999996</v>
      </c>
      <c r="F72" s="177">
        <f>F49*(1+NASTAVENIE!$D$11/100)</f>
        <v>285.91199999999998</v>
      </c>
      <c r="G72" s="177">
        <f>G49*(1+NASTAVENIE!$D$11/100)</f>
        <v>293.83199999999999</v>
      </c>
      <c r="H72" s="177">
        <f>H49*(1+NASTAVENIE!$D$11/100)</f>
        <v>302.54399999999998</v>
      </c>
      <c r="I72" s="177">
        <f>I49*(1+NASTAVENIE!$D$11/100)</f>
        <v>310.46399999999994</v>
      </c>
      <c r="J72" s="177">
        <f>J49*(1+NASTAVENIE!$D$11/100)</f>
        <v>318.38399999999996</v>
      </c>
      <c r="K72" s="177">
        <f>K49*(1+NASTAVENIE!$D$11/100)</f>
        <v>327.09599999999995</v>
      </c>
      <c r="L72" s="177">
        <f>L49*(1+NASTAVENIE!$D$11/100)</f>
        <v>335.80799999999994</v>
      </c>
      <c r="M72" s="177">
        <f>M49*(1+NASTAVENIE!$D$11/100)</f>
        <v>342.93599999999998</v>
      </c>
      <c r="N72" s="177">
        <f>N49*(1+NASTAVENIE!$D$11/100)</f>
        <v>351.64799999999997</v>
      </c>
      <c r="O72" s="177">
        <f>O49*(1+NASTAVENIE!$D$11/100)</f>
        <v>360.36</v>
      </c>
      <c r="P72" s="177">
        <f>P49*(1+NASTAVENIE!$D$11/100)</f>
        <v>367.48799999999994</v>
      </c>
      <c r="Q72" s="177">
        <f>Q49*(1+NASTAVENIE!$D$11/100)</f>
        <v>376.99200000000002</v>
      </c>
      <c r="R72" s="177">
        <f>R49*(1+NASTAVENIE!$D$11/100)</f>
        <v>384.91199999999998</v>
      </c>
    </row>
    <row r="74" spans="1:18" ht="25.35" customHeight="1">
      <c r="A74" s="117" t="s">
        <v>142</v>
      </c>
      <c r="B74" s="312" t="s">
        <v>37</v>
      </c>
      <c r="C74" s="312"/>
      <c r="D74" s="312"/>
      <c r="E74" s="312"/>
      <c r="F74" s="312"/>
      <c r="G74" s="312"/>
      <c r="H74" s="312"/>
      <c r="I74" s="312"/>
      <c r="J74" s="312"/>
      <c r="K74" s="312"/>
      <c r="L74" s="312"/>
      <c r="M74" s="312"/>
      <c r="N74" s="312"/>
      <c r="O74" s="312"/>
      <c r="P74" s="312"/>
      <c r="Q74" s="312"/>
      <c r="R74" s="312"/>
    </row>
    <row r="75" spans="1:18">
      <c r="A75" s="176">
        <v>500</v>
      </c>
      <c r="B75" s="177">
        <f>B29*(1+NASTAVENIE!$D$12/100)</f>
        <v>121.1628</v>
      </c>
      <c r="C75" s="177">
        <f>C29*(1+NASTAVENIE!$D$12/100)</f>
        <v>122.9712</v>
      </c>
      <c r="D75" s="177">
        <f>D29*(1+NASTAVENIE!$D$12/100)</f>
        <v>124.7796</v>
      </c>
      <c r="E75" s="177">
        <f>E29*(1+NASTAVENIE!$D$12/100)</f>
        <v>128.3964</v>
      </c>
      <c r="F75" s="177">
        <f>F29*(1+NASTAVENIE!$D$12/100)</f>
        <v>132.01320000000001</v>
      </c>
      <c r="G75" s="177">
        <f>G29*(1+NASTAVENIE!$D$12/100)</f>
        <v>134.72580000000002</v>
      </c>
      <c r="H75" s="177">
        <f>H29*(1+NASTAVENIE!$D$12/100)</f>
        <v>136.5342</v>
      </c>
      <c r="I75" s="177">
        <f>I29*(1+NASTAVENIE!$D$12/100)</f>
        <v>139.24680000000001</v>
      </c>
      <c r="J75" s="177">
        <f>J29*(1+NASTAVENIE!$D$12/100)</f>
        <v>141.05520000000001</v>
      </c>
      <c r="K75" s="177">
        <f>K29*(1+NASTAVENIE!$D$12/100)</f>
        <v>143.76779999999999</v>
      </c>
      <c r="L75" s="177">
        <f>L29*(1+NASTAVENIE!$D$12/100)</f>
        <v>146.4804</v>
      </c>
      <c r="M75" s="177">
        <f>M29*(1+NASTAVENIE!$D$12/100)</f>
        <v>148.28880000000001</v>
      </c>
      <c r="N75" s="177">
        <f>N29*(1+NASTAVENIE!$D$12/100)</f>
        <v>151.00139999999999</v>
      </c>
      <c r="O75" s="177">
        <f>O29*(1+NASTAVENIE!$D$12/100)</f>
        <v>152.80980000000002</v>
      </c>
      <c r="P75" s="177">
        <f>P29*(1+NASTAVENIE!$D$12/100)</f>
        <v>155.5224</v>
      </c>
      <c r="Q75" s="177">
        <f>Q29*(1+NASTAVENIE!$D$12/100)</f>
        <v>157.33080000000001</v>
      </c>
      <c r="R75" s="177">
        <f>R29*(1+NASTAVENIE!$D$12/100)</f>
        <v>160.04339999999999</v>
      </c>
    </row>
    <row r="76" spans="1:18">
      <c r="A76" s="176">
        <v>600</v>
      </c>
      <c r="B76" s="177">
        <f>B30*(1+NASTAVENIE!$D$12/100)</f>
        <v>126.58799999999999</v>
      </c>
      <c r="C76" s="177">
        <f>C30*(1+NASTAVENIE!$D$12/100)</f>
        <v>129.30060000000003</v>
      </c>
      <c r="D76" s="177">
        <f>D30*(1+NASTAVENIE!$D$12/100)</f>
        <v>131.10900000000001</v>
      </c>
      <c r="E76" s="177">
        <f>E30*(1+NASTAVENIE!$D$12/100)</f>
        <v>133.82160000000002</v>
      </c>
      <c r="F76" s="177">
        <f>F30*(1+NASTAVENIE!$D$12/100)</f>
        <v>138.3426</v>
      </c>
      <c r="G76" s="177">
        <f>G30*(1+NASTAVENIE!$D$12/100)</f>
        <v>140.15100000000001</v>
      </c>
      <c r="H76" s="177">
        <f>H30*(1+NASTAVENIE!$D$12/100)</f>
        <v>142.86360000000002</v>
      </c>
      <c r="I76" s="177">
        <f>I30*(1+NASTAVENIE!$D$12/100)</f>
        <v>144.672</v>
      </c>
      <c r="J76" s="177">
        <f>J30*(1+NASTAVENIE!$D$12/100)</f>
        <v>147.38460000000001</v>
      </c>
      <c r="K76" s="177">
        <f>K30*(1+NASTAVENIE!$D$12/100)</f>
        <v>149.19300000000001</v>
      </c>
      <c r="L76" s="177">
        <f>L30*(1+NASTAVENIE!$D$12/100)</f>
        <v>152.80980000000002</v>
      </c>
      <c r="M76" s="177">
        <f>M30*(1+NASTAVENIE!$D$12/100)</f>
        <v>156.42660000000001</v>
      </c>
      <c r="N76" s="177">
        <f>N30*(1+NASTAVENIE!$D$12/100)</f>
        <v>160.04339999999999</v>
      </c>
      <c r="O76" s="177">
        <f>O30*(1+NASTAVENIE!$D$12/100)</f>
        <v>163.6602</v>
      </c>
      <c r="P76" s="177">
        <f>P30*(1+NASTAVENIE!$D$12/100)</f>
        <v>167.27700000000002</v>
      </c>
      <c r="Q76" s="177">
        <f>Q30*(1+NASTAVENIE!$D$12/100)</f>
        <v>169.98960000000002</v>
      </c>
      <c r="R76" s="177">
        <f>R30*(1+NASTAVENIE!$D$12/100)</f>
        <v>174.51060000000001</v>
      </c>
    </row>
    <row r="77" spans="1:18">
      <c r="A77" s="176">
        <v>700</v>
      </c>
      <c r="B77" s="177">
        <f>B31*(1+NASTAVENIE!$D$12/100)</f>
        <v>135.63000000000002</v>
      </c>
      <c r="C77" s="177">
        <f>C31*(1+NASTAVENIE!$D$12/100)</f>
        <v>137.4384</v>
      </c>
      <c r="D77" s="177">
        <f>D31*(1+NASTAVENIE!$D$12/100)</f>
        <v>140.15100000000001</v>
      </c>
      <c r="E77" s="177">
        <f>E31*(1+NASTAVENIE!$D$12/100)</f>
        <v>142.86360000000002</v>
      </c>
      <c r="F77" s="177">
        <f>F31*(1+NASTAVENIE!$D$12/100)</f>
        <v>146.4804</v>
      </c>
      <c r="G77" s="177">
        <f>G31*(1+NASTAVENIE!$D$12/100)</f>
        <v>149.19300000000001</v>
      </c>
      <c r="H77" s="177">
        <f>H31*(1+NASTAVENIE!$D$12/100)</f>
        <v>151.90560000000002</v>
      </c>
      <c r="I77" s="177">
        <f>I31*(1+NASTAVENIE!$D$12/100)</f>
        <v>155.5224</v>
      </c>
      <c r="J77" s="177">
        <f>J31*(1+NASTAVENIE!$D$12/100)</f>
        <v>159.13920000000002</v>
      </c>
      <c r="K77" s="177">
        <f>K31*(1+NASTAVENIE!$D$12/100)</f>
        <v>163.6602</v>
      </c>
      <c r="L77" s="177">
        <f>L31*(1+NASTAVENIE!$D$12/100)</f>
        <v>167.27700000000002</v>
      </c>
      <c r="M77" s="177">
        <f>M31*(1+NASTAVENIE!$D$12/100)</f>
        <v>170.8938</v>
      </c>
      <c r="N77" s="177">
        <f>N31*(1+NASTAVENIE!$D$12/100)</f>
        <v>174.51060000000001</v>
      </c>
      <c r="O77" s="177">
        <f>O31*(1+NASTAVENIE!$D$12/100)</f>
        <v>179.03160000000003</v>
      </c>
      <c r="P77" s="177">
        <f>P31*(1+NASTAVENIE!$D$12/100)</f>
        <v>182.64840000000001</v>
      </c>
      <c r="Q77" s="177">
        <f>Q31*(1+NASTAVENIE!$D$12/100)</f>
        <v>186.26519999999999</v>
      </c>
      <c r="R77" s="177">
        <f>R31*(1+NASTAVENIE!$D$12/100)</f>
        <v>190.78620000000001</v>
      </c>
    </row>
    <row r="78" spans="1:18">
      <c r="A78" s="176">
        <v>800</v>
      </c>
      <c r="B78" s="177">
        <f>B32*(1+NASTAVENIE!$D$12/100)</f>
        <v>141.95939999999999</v>
      </c>
      <c r="C78" s="177">
        <f>C32*(1+NASTAVENIE!$D$12/100)</f>
        <v>143.76779999999999</v>
      </c>
      <c r="D78" s="177">
        <f>D32*(1+NASTAVENIE!$D$12/100)</f>
        <v>146.4804</v>
      </c>
      <c r="E78" s="177">
        <f>E32*(1+NASTAVENIE!$D$12/100)</f>
        <v>150.09719999999999</v>
      </c>
      <c r="F78" s="177">
        <f>F32*(1+NASTAVENIE!$D$12/100)</f>
        <v>154.6182</v>
      </c>
      <c r="G78" s="177">
        <f>G32*(1+NASTAVENIE!$D$12/100)</f>
        <v>159.13920000000002</v>
      </c>
      <c r="H78" s="177">
        <f>H32*(1+NASTAVENIE!$D$12/100)</f>
        <v>163.6602</v>
      </c>
      <c r="I78" s="177">
        <f>I32*(1+NASTAVENIE!$D$12/100)</f>
        <v>167.27700000000002</v>
      </c>
      <c r="J78" s="177">
        <f>J32*(1+NASTAVENIE!$D$12/100)</f>
        <v>171.798</v>
      </c>
      <c r="K78" s="177">
        <f>K32*(1+NASTAVENIE!$D$12/100)</f>
        <v>175.41480000000001</v>
      </c>
      <c r="L78" s="177">
        <f>L32*(1+NASTAVENIE!$D$12/100)</f>
        <v>179.93580000000003</v>
      </c>
      <c r="M78" s="177">
        <f>M32*(1+NASTAVENIE!$D$12/100)</f>
        <v>183.55260000000001</v>
      </c>
      <c r="N78" s="177">
        <f>N32*(1+NASTAVENIE!$D$12/100)</f>
        <v>188.07360000000003</v>
      </c>
      <c r="O78" s="177">
        <f>O32*(1+NASTAVENIE!$D$12/100)</f>
        <v>192.59460000000004</v>
      </c>
      <c r="P78" s="177">
        <f>P32*(1+NASTAVENIE!$D$12/100)</f>
        <v>196.21140000000003</v>
      </c>
      <c r="Q78" s="177">
        <f>Q32*(1+NASTAVENIE!$D$12/100)</f>
        <v>200.73239999999998</v>
      </c>
      <c r="R78" s="177">
        <f>R32*(1+NASTAVENIE!$D$12/100)</f>
        <v>205.2534</v>
      </c>
    </row>
    <row r="79" spans="1:18">
      <c r="A79" s="176">
        <v>900</v>
      </c>
      <c r="B79" s="177">
        <f>B33*(1+NASTAVENIE!$D$12/100)</f>
        <v>149.19300000000001</v>
      </c>
      <c r="C79" s="177">
        <f>C33*(1+NASTAVENIE!$D$12/100)</f>
        <v>151.00139999999999</v>
      </c>
      <c r="D79" s="177">
        <f>D33*(1+NASTAVENIE!$D$12/100)</f>
        <v>154.6182</v>
      </c>
      <c r="E79" s="177">
        <f>E33*(1+NASTAVENIE!$D$12/100)</f>
        <v>159.13920000000002</v>
      </c>
      <c r="F79" s="177">
        <f>F33*(1+NASTAVENIE!$D$12/100)</f>
        <v>166.37280000000001</v>
      </c>
      <c r="G79" s="177">
        <f>G33*(1+NASTAVENIE!$D$12/100)</f>
        <v>169.98960000000002</v>
      </c>
      <c r="H79" s="177">
        <f>H33*(1+NASTAVENIE!$D$12/100)</f>
        <v>174.51060000000001</v>
      </c>
      <c r="I79" s="177">
        <f>I33*(1+NASTAVENIE!$D$12/100)</f>
        <v>179.93580000000003</v>
      </c>
      <c r="J79" s="177">
        <f>J33*(1+NASTAVENIE!$D$12/100)</f>
        <v>183.55260000000001</v>
      </c>
      <c r="K79" s="177">
        <f>K33*(1+NASTAVENIE!$D$12/100)</f>
        <v>188.07360000000003</v>
      </c>
      <c r="L79" s="177">
        <f>L33*(1+NASTAVENIE!$D$12/100)</f>
        <v>192.59460000000004</v>
      </c>
      <c r="M79" s="177">
        <f>M33*(1+NASTAVENIE!$D$12/100)</f>
        <v>197.1156</v>
      </c>
      <c r="N79" s="177">
        <f>N33*(1+NASTAVENIE!$D$12/100)</f>
        <v>201.63660000000002</v>
      </c>
      <c r="O79" s="177">
        <f>O33*(1+NASTAVENIE!$D$12/100)</f>
        <v>206.1576</v>
      </c>
      <c r="P79" s="177">
        <f>P33*(1+NASTAVENIE!$D$12/100)</f>
        <v>210.67860000000002</v>
      </c>
      <c r="Q79" s="177">
        <f>Q33*(1+NASTAVENIE!$D$12/100)</f>
        <v>214.2954</v>
      </c>
      <c r="R79" s="177">
        <f>R33*(1+NASTAVENIE!$D$12/100)</f>
        <v>219.72060000000002</v>
      </c>
    </row>
    <row r="80" spans="1:18">
      <c r="A80" s="176">
        <v>1000</v>
      </c>
      <c r="B80" s="177">
        <f>B34*(1+NASTAVENIE!$D$12/100)</f>
        <v>155.5224</v>
      </c>
      <c r="C80" s="177">
        <f>C34*(1+NASTAVENIE!$D$12/100)</f>
        <v>160.04339999999999</v>
      </c>
      <c r="D80" s="177">
        <f>D34*(1+NASTAVENIE!$D$12/100)</f>
        <v>164.56440000000001</v>
      </c>
      <c r="E80" s="177">
        <f>E34*(1+NASTAVENIE!$D$12/100)</f>
        <v>169.98960000000002</v>
      </c>
      <c r="F80" s="177">
        <f>F34*(1+NASTAVENIE!$D$12/100)</f>
        <v>176.31899999999999</v>
      </c>
      <c r="G80" s="177">
        <f>G34*(1+NASTAVENIE!$D$12/100)</f>
        <v>180.84</v>
      </c>
      <c r="H80" s="177">
        <f>H34*(1+NASTAVENIE!$D$12/100)</f>
        <v>185.36099999999999</v>
      </c>
      <c r="I80" s="177">
        <f>I34*(1+NASTAVENIE!$D$12/100)</f>
        <v>190.78620000000001</v>
      </c>
      <c r="J80" s="177">
        <f>J34*(1+NASTAVENIE!$D$12/100)</f>
        <v>195.30720000000002</v>
      </c>
      <c r="K80" s="177">
        <f>K34*(1+NASTAVENIE!$D$12/100)</f>
        <v>199.82819999999998</v>
      </c>
      <c r="L80" s="177">
        <f>L34*(1+NASTAVENIE!$D$12/100)</f>
        <v>205.2534</v>
      </c>
      <c r="M80" s="177">
        <f>M34*(1+NASTAVENIE!$D$12/100)</f>
        <v>209.77439999999999</v>
      </c>
      <c r="N80" s="177">
        <f>N34*(1+NASTAVENIE!$D$12/100)</f>
        <v>214.2954</v>
      </c>
      <c r="O80" s="177">
        <f>O34*(1+NASTAVENIE!$D$12/100)</f>
        <v>219.72060000000002</v>
      </c>
      <c r="P80" s="177">
        <f>P34*(1+NASTAVENIE!$D$12/100)</f>
        <v>224.24160000000003</v>
      </c>
      <c r="Q80" s="177">
        <f>Q34*(1+NASTAVENIE!$D$12/100)</f>
        <v>228.76259999999999</v>
      </c>
      <c r="R80" s="177">
        <f>R34*(1+NASTAVENIE!$D$12/100)</f>
        <v>233.28360000000001</v>
      </c>
    </row>
    <row r="81" spans="1:18">
      <c r="A81" s="176">
        <v>1100</v>
      </c>
      <c r="B81" s="177">
        <f>B35*(1+NASTAVENIE!$D$12/100)</f>
        <v>164.56440000000001</v>
      </c>
      <c r="C81" s="177">
        <f>C35*(1+NASTAVENIE!$D$12/100)</f>
        <v>169.08539999999999</v>
      </c>
      <c r="D81" s="177">
        <f>D35*(1+NASTAVENIE!$D$12/100)</f>
        <v>174.51060000000001</v>
      </c>
      <c r="E81" s="177">
        <f>E35*(1+NASTAVENIE!$D$12/100)</f>
        <v>179.93580000000003</v>
      </c>
      <c r="F81" s="177">
        <f>F35*(1+NASTAVENIE!$D$12/100)</f>
        <v>187.1694</v>
      </c>
      <c r="G81" s="177">
        <f>G35*(1+NASTAVENIE!$D$12/100)</f>
        <v>191.69040000000001</v>
      </c>
      <c r="H81" s="177">
        <f>H35*(1+NASTAVENIE!$D$12/100)</f>
        <v>197.1156</v>
      </c>
      <c r="I81" s="177">
        <f>I35*(1+NASTAVENIE!$D$12/100)</f>
        <v>202.54080000000002</v>
      </c>
      <c r="J81" s="177">
        <f>J35*(1+NASTAVENIE!$D$12/100)</f>
        <v>207.06180000000001</v>
      </c>
      <c r="K81" s="177">
        <f>K35*(1+NASTAVENIE!$D$12/100)</f>
        <v>211.58279999999996</v>
      </c>
      <c r="L81" s="177">
        <f>L35*(1+NASTAVENIE!$D$12/100)</f>
        <v>217.00800000000004</v>
      </c>
      <c r="M81" s="177">
        <f>M35*(1+NASTAVENIE!$D$12/100)</f>
        <v>222.43320000000003</v>
      </c>
      <c r="N81" s="177">
        <f>N35*(1+NASTAVENIE!$D$12/100)</f>
        <v>226.95420000000001</v>
      </c>
      <c r="O81" s="177">
        <f>O35*(1+NASTAVENIE!$D$12/100)</f>
        <v>232.37939999999998</v>
      </c>
      <c r="P81" s="177">
        <f>P35*(1+NASTAVENIE!$D$12/100)</f>
        <v>237.80460000000002</v>
      </c>
      <c r="Q81" s="177">
        <f>Q35*(1+NASTAVENIE!$D$12/100)</f>
        <v>242.32560000000001</v>
      </c>
      <c r="R81" s="177">
        <f>R35*(1+NASTAVENIE!$D$12/100)</f>
        <v>247.7508</v>
      </c>
    </row>
    <row r="82" spans="1:18">
      <c r="A82" s="176">
        <v>1200</v>
      </c>
      <c r="B82" s="177">
        <f>B36*(1+NASTAVENIE!$D$12/100)</f>
        <v>173.60639999999998</v>
      </c>
      <c r="C82" s="177">
        <f>C36*(1+NASTAVENIE!$D$12/100)</f>
        <v>178.12739999999999</v>
      </c>
      <c r="D82" s="177">
        <f>D36*(1+NASTAVENIE!$D$12/100)</f>
        <v>183.55260000000001</v>
      </c>
      <c r="E82" s="177">
        <f>E36*(1+NASTAVENIE!$D$12/100)</f>
        <v>189.88200000000001</v>
      </c>
      <c r="F82" s="177">
        <f>F36*(1+NASTAVENIE!$D$12/100)</f>
        <v>197.1156</v>
      </c>
      <c r="G82" s="177">
        <f>G36*(1+NASTAVENIE!$D$12/100)</f>
        <v>201.63660000000002</v>
      </c>
      <c r="H82" s="177">
        <f>H36*(1+NASTAVENIE!$D$12/100)</f>
        <v>207.96599999999998</v>
      </c>
      <c r="I82" s="177">
        <f>I36*(1+NASTAVENIE!$D$12/100)</f>
        <v>213.39120000000005</v>
      </c>
      <c r="J82" s="177">
        <f>J36*(1+NASTAVENIE!$D$12/100)</f>
        <v>217.91220000000001</v>
      </c>
      <c r="K82" s="177">
        <f>K36*(1+NASTAVENIE!$D$12/100)</f>
        <v>224.24160000000003</v>
      </c>
      <c r="L82" s="177">
        <f>L36*(1+NASTAVENIE!$D$12/100)</f>
        <v>228.76259999999999</v>
      </c>
      <c r="M82" s="177">
        <f>M36*(1+NASTAVENIE!$D$12/100)</f>
        <v>234.18779999999998</v>
      </c>
      <c r="N82" s="177">
        <f>N36*(1+NASTAVENIE!$D$12/100)</f>
        <v>240.51720000000003</v>
      </c>
      <c r="O82" s="177">
        <f>O36*(1+NASTAVENIE!$D$12/100)</f>
        <v>245.94239999999999</v>
      </c>
      <c r="P82" s="177">
        <f>P36*(1+NASTAVENIE!$D$12/100)</f>
        <v>250.46340000000001</v>
      </c>
      <c r="Q82" s="177">
        <f>Q36*(1+NASTAVENIE!$D$12/100)</f>
        <v>255.88860000000003</v>
      </c>
      <c r="R82" s="177">
        <f>R36*(1+NASTAVENIE!$D$12/100)</f>
        <v>261.31380000000001</v>
      </c>
    </row>
    <row r="83" spans="1:18">
      <c r="A83" s="176">
        <v>1300</v>
      </c>
      <c r="B83" s="177">
        <f>B37*(1+NASTAVENIE!$D$12/100)</f>
        <v>182.64840000000001</v>
      </c>
      <c r="C83" s="177">
        <f>C37*(1+NASTAVENIE!$D$12/100)</f>
        <v>188.9778</v>
      </c>
      <c r="D83" s="177">
        <f>D37*(1+NASTAVENIE!$D$12/100)</f>
        <v>193.49880000000002</v>
      </c>
      <c r="E83" s="177">
        <f>E37*(1+NASTAVENIE!$D$12/100)</f>
        <v>200.73239999999998</v>
      </c>
      <c r="F83" s="177">
        <f>F37*(1+NASTAVENIE!$D$12/100)</f>
        <v>207.96599999999998</v>
      </c>
      <c r="G83" s="177">
        <f>G37*(1+NASTAVENIE!$D$12/100)</f>
        <v>213.39120000000005</v>
      </c>
      <c r="H83" s="177">
        <f>H37*(1+NASTAVENIE!$D$12/100)</f>
        <v>218.81640000000002</v>
      </c>
      <c r="I83" s="177">
        <f>I37*(1+NASTAVENIE!$D$12/100)</f>
        <v>225.14579999999998</v>
      </c>
      <c r="J83" s="177">
        <f>J37*(1+NASTAVENIE!$D$12/100)</f>
        <v>229.66679999999999</v>
      </c>
      <c r="K83" s="177">
        <f>K37*(1+NASTAVENIE!$D$12/100)</f>
        <v>235.99620000000004</v>
      </c>
      <c r="L83" s="177">
        <f>L37*(1+NASTAVENIE!$D$12/100)</f>
        <v>242.32560000000001</v>
      </c>
      <c r="M83" s="177">
        <f>M37*(1+NASTAVENIE!$D$12/100)</f>
        <v>247.7508</v>
      </c>
      <c r="N83" s="177">
        <f>N37*(1+NASTAVENIE!$D$12/100)</f>
        <v>253.17599999999999</v>
      </c>
      <c r="O83" s="177">
        <f>O37*(1+NASTAVENIE!$D$12/100)</f>
        <v>259.50540000000001</v>
      </c>
      <c r="P83" s="177">
        <f>P37*(1+NASTAVENIE!$D$12/100)</f>
        <v>264.02640000000002</v>
      </c>
      <c r="Q83" s="177">
        <f>Q37*(1+NASTAVENIE!$D$12/100)</f>
        <v>270.35579999999999</v>
      </c>
      <c r="R83" s="177">
        <f>R37*(1+NASTAVENIE!$D$12/100)</f>
        <v>276.68520000000001</v>
      </c>
    </row>
    <row r="84" spans="1:18">
      <c r="A84" s="176">
        <v>1400</v>
      </c>
      <c r="B84" s="177">
        <f>B38*(1+NASTAVENIE!$D$12/100)</f>
        <v>192.59460000000004</v>
      </c>
      <c r="C84" s="177">
        <f>C38*(1+NASTAVENIE!$D$12/100)</f>
        <v>198.0198</v>
      </c>
      <c r="D84" s="177">
        <f>D38*(1+NASTAVENIE!$D$12/100)</f>
        <v>203.44500000000002</v>
      </c>
      <c r="E84" s="177">
        <f>E38*(1+NASTAVENIE!$D$12/100)</f>
        <v>210.67860000000002</v>
      </c>
      <c r="F84" s="177">
        <f>F38*(1+NASTAVENIE!$D$12/100)</f>
        <v>217.91220000000001</v>
      </c>
      <c r="G84" s="177">
        <f>G38*(1+NASTAVENIE!$D$12/100)</f>
        <v>224.24160000000003</v>
      </c>
      <c r="H84" s="177">
        <f>H38*(1+NASTAVENIE!$D$12/100)</f>
        <v>229.66679999999999</v>
      </c>
      <c r="I84" s="177">
        <f>I38*(1+NASTAVENIE!$D$12/100)</f>
        <v>236.90039999999999</v>
      </c>
      <c r="J84" s="177">
        <f>J38*(1+NASTAVENIE!$D$12/100)</f>
        <v>242.32560000000001</v>
      </c>
      <c r="K84" s="177">
        <f>K38*(1+NASTAVENIE!$D$12/100)</f>
        <v>247.7508</v>
      </c>
      <c r="L84" s="177">
        <f>L38*(1+NASTAVENIE!$D$12/100)</f>
        <v>254.08020000000002</v>
      </c>
      <c r="M84" s="177">
        <f>M38*(1+NASTAVENIE!$D$12/100)</f>
        <v>260.40960000000001</v>
      </c>
      <c r="N84" s="177">
        <f>N38*(1+NASTAVENIE!$D$12/100)</f>
        <v>265.83480000000003</v>
      </c>
      <c r="O84" s="177">
        <f>O38*(1+NASTAVENIE!$D$12/100)</f>
        <v>272.16419999999999</v>
      </c>
      <c r="P84" s="177">
        <f>P38*(1+NASTAVENIE!$D$12/100)</f>
        <v>278.49360000000001</v>
      </c>
      <c r="Q84" s="177">
        <f>Q38*(1+NASTAVENIE!$D$12/100)</f>
        <v>283.91879999999998</v>
      </c>
      <c r="R84" s="177">
        <f>R38*(1+NASTAVENIE!$D$12/100)</f>
        <v>290.24820000000005</v>
      </c>
    </row>
    <row r="85" spans="1:18">
      <c r="A85" s="176">
        <v>1500</v>
      </c>
      <c r="B85" s="177">
        <f>B39*(1+NASTAVENIE!$D$12/100)</f>
        <v>201.63660000000002</v>
      </c>
      <c r="C85" s="177">
        <f>C39*(1+NASTAVENIE!$D$12/100)</f>
        <v>207.06180000000001</v>
      </c>
      <c r="D85" s="177">
        <f>D39*(1+NASTAVENIE!$D$12/100)</f>
        <v>213.39120000000005</v>
      </c>
      <c r="E85" s="177">
        <f>E39*(1+NASTAVENIE!$D$12/100)</f>
        <v>220.62479999999999</v>
      </c>
      <c r="F85" s="177">
        <f>F39*(1+NASTAVENIE!$D$12/100)</f>
        <v>228.76259999999999</v>
      </c>
      <c r="G85" s="177">
        <f>G39*(1+NASTAVENIE!$D$12/100)</f>
        <v>234.18779999999998</v>
      </c>
      <c r="H85" s="177">
        <f>H39*(1+NASTAVENIE!$D$12/100)</f>
        <v>241.42140000000001</v>
      </c>
      <c r="I85" s="177">
        <f>I39*(1+NASTAVENIE!$D$12/100)</f>
        <v>247.7508</v>
      </c>
      <c r="J85" s="177">
        <f>J39*(1+NASTAVENIE!$D$12/100)</f>
        <v>253.17599999999999</v>
      </c>
      <c r="K85" s="177">
        <f>K39*(1+NASTAVENIE!$D$12/100)</f>
        <v>260.40960000000001</v>
      </c>
      <c r="L85" s="177">
        <f>L39*(1+NASTAVENIE!$D$12/100)</f>
        <v>265.83480000000003</v>
      </c>
      <c r="M85" s="177">
        <f>M39*(1+NASTAVENIE!$D$12/100)</f>
        <v>273.0684</v>
      </c>
      <c r="N85" s="177">
        <f>N39*(1+NASTAVENIE!$D$12/100)</f>
        <v>279.39779999999996</v>
      </c>
      <c r="O85" s="177">
        <f>O39*(1+NASTAVENIE!$D$12/100)</f>
        <v>285.72720000000004</v>
      </c>
      <c r="P85" s="177">
        <f>P39*(1+NASTAVENIE!$D$12/100)</f>
        <v>291.1524</v>
      </c>
      <c r="Q85" s="177">
        <f>Q39*(1+NASTAVENIE!$D$12/100)</f>
        <v>297.48180000000002</v>
      </c>
      <c r="R85" s="177">
        <f>R39*(1+NASTAVENIE!$D$12/100)</f>
        <v>304.71539999999999</v>
      </c>
    </row>
    <row r="86" spans="1:18">
      <c r="A86" s="176">
        <v>1600</v>
      </c>
      <c r="B86" s="177">
        <f>B40*(1+NASTAVENIE!$D$12/100)</f>
        <v>210.67860000000002</v>
      </c>
      <c r="C86" s="177">
        <f>C40*(1+NASTAVENIE!$D$12/100)</f>
        <v>217.91220000000001</v>
      </c>
      <c r="D86" s="177">
        <f>D40*(1+NASTAVENIE!$D$12/100)</f>
        <v>223.3374</v>
      </c>
      <c r="E86" s="177">
        <f>E40*(1+NASTAVENIE!$D$12/100)</f>
        <v>230.571</v>
      </c>
      <c r="F86" s="177">
        <f>F40*(1+NASTAVENIE!$D$12/100)</f>
        <v>239.61300000000003</v>
      </c>
      <c r="G86" s="177">
        <f>G40*(1+NASTAVENIE!$D$12/100)</f>
        <v>245.94239999999999</v>
      </c>
      <c r="H86" s="177">
        <f>H40*(1+NASTAVENIE!$D$12/100)</f>
        <v>252.27180000000001</v>
      </c>
      <c r="I86" s="177">
        <f>I40*(1+NASTAVENIE!$D$12/100)</f>
        <v>259.50540000000001</v>
      </c>
      <c r="J86" s="177">
        <f>J40*(1+NASTAVENIE!$D$12/100)</f>
        <v>264.93060000000003</v>
      </c>
      <c r="K86" s="177">
        <f>K40*(1+NASTAVENIE!$D$12/100)</f>
        <v>272.16419999999999</v>
      </c>
      <c r="L86" s="177">
        <f>L40*(1+NASTAVENIE!$D$12/100)</f>
        <v>279.39779999999996</v>
      </c>
      <c r="M86" s="177">
        <f>M40*(1+NASTAVENIE!$D$12/100)</f>
        <v>285.72720000000004</v>
      </c>
      <c r="N86" s="177">
        <f>N40*(1+NASTAVENIE!$D$12/100)</f>
        <v>292.05660000000006</v>
      </c>
      <c r="O86" s="177">
        <f>O40*(1+NASTAVENIE!$D$12/100)</f>
        <v>299.29020000000003</v>
      </c>
      <c r="P86" s="177">
        <f>P40*(1+NASTAVENIE!$D$12/100)</f>
        <v>304.71539999999999</v>
      </c>
      <c r="Q86" s="177">
        <f>Q40*(1+NASTAVENIE!$D$12/100)</f>
        <v>311.94900000000001</v>
      </c>
      <c r="R86" s="177">
        <f>R40*(1+NASTAVENIE!$D$12/100)</f>
        <v>319.18260000000004</v>
      </c>
    </row>
    <row r="87" spans="1:18">
      <c r="A87" s="176">
        <v>1700</v>
      </c>
      <c r="B87" s="177">
        <f>B41*(1+NASTAVENIE!$D$12/100)</f>
        <v>219.72060000000002</v>
      </c>
      <c r="C87" s="177">
        <f>C41*(1+NASTAVENIE!$D$12/100)</f>
        <v>226.95420000000001</v>
      </c>
      <c r="D87" s="177">
        <f>D41*(1+NASTAVENIE!$D$12/100)</f>
        <v>232.37939999999998</v>
      </c>
      <c r="E87" s="177">
        <f>E41*(1+NASTAVENIE!$D$12/100)</f>
        <v>241.42140000000001</v>
      </c>
      <c r="F87" s="177">
        <f>F41*(1+NASTAVENIE!$D$12/100)</f>
        <v>249.5592</v>
      </c>
      <c r="G87" s="177">
        <f>G41*(1+NASTAVENIE!$D$12/100)</f>
        <v>255.88860000000003</v>
      </c>
      <c r="H87" s="177">
        <f>H41*(1+NASTAVENIE!$D$12/100)</f>
        <v>263.12220000000002</v>
      </c>
      <c r="I87" s="177">
        <f>I41*(1+NASTAVENIE!$D$12/100)</f>
        <v>270.35579999999999</v>
      </c>
      <c r="J87" s="177">
        <f>J41*(1+NASTAVENIE!$D$12/100)</f>
        <v>276.68520000000001</v>
      </c>
      <c r="K87" s="177">
        <f>K41*(1+NASTAVENIE!$D$12/100)</f>
        <v>283.91879999999998</v>
      </c>
      <c r="L87" s="177">
        <f>L41*(1+NASTAVENIE!$D$12/100)</f>
        <v>291.1524</v>
      </c>
      <c r="M87" s="177">
        <f>M41*(1+NASTAVENIE!$D$12/100)</f>
        <v>297.48180000000002</v>
      </c>
      <c r="N87" s="177">
        <f>N41*(1+NASTAVENIE!$D$12/100)</f>
        <v>304.71539999999999</v>
      </c>
      <c r="O87" s="177">
        <f>O41*(1+NASTAVENIE!$D$12/100)</f>
        <v>311.94900000000001</v>
      </c>
      <c r="P87" s="177">
        <f>P41*(1+NASTAVENIE!$D$12/100)</f>
        <v>318.27840000000003</v>
      </c>
      <c r="Q87" s="177">
        <f>Q41*(1+NASTAVENIE!$D$12/100)</f>
        <v>325.512</v>
      </c>
      <c r="R87" s="177">
        <f>R41*(1+NASTAVENIE!$D$12/100)</f>
        <v>332.74560000000002</v>
      </c>
    </row>
    <row r="88" spans="1:18">
      <c r="A88" s="176">
        <v>1800</v>
      </c>
      <c r="B88" s="177">
        <f>B42*(1+NASTAVENIE!$D$12/100)</f>
        <v>230.571</v>
      </c>
      <c r="C88" s="177">
        <f>C42*(1+NASTAVENIE!$D$12/100)</f>
        <v>237.80460000000002</v>
      </c>
      <c r="D88" s="177">
        <f>D42*(1+NASTAVENIE!$D$12/100)</f>
        <v>244.13400000000001</v>
      </c>
      <c r="E88" s="177">
        <f>E42*(1+NASTAVENIE!$D$12/100)</f>
        <v>252.27180000000001</v>
      </c>
      <c r="F88" s="177">
        <f>F42*(1+NASTAVENIE!$D$12/100)</f>
        <v>261.31380000000001</v>
      </c>
      <c r="G88" s="177">
        <f>G42*(1+NASTAVENIE!$D$12/100)</f>
        <v>267.64320000000004</v>
      </c>
      <c r="H88" s="177">
        <f>H42*(1+NASTAVENIE!$D$12/100)</f>
        <v>275.78100000000001</v>
      </c>
      <c r="I88" s="177">
        <f>I42*(1+NASTAVENIE!$D$12/100)</f>
        <v>283.01460000000003</v>
      </c>
      <c r="J88" s="177">
        <f>J42*(1+NASTAVENIE!$D$12/100)</f>
        <v>290.24820000000005</v>
      </c>
      <c r="K88" s="177">
        <f>K42*(1+NASTAVENIE!$D$12/100)</f>
        <v>297.48180000000002</v>
      </c>
      <c r="L88" s="177">
        <f>L42*(1+NASTAVENIE!$D$12/100)</f>
        <v>304.71539999999999</v>
      </c>
      <c r="M88" s="177">
        <f>M42*(1+NASTAVENIE!$D$12/100)</f>
        <v>311.94900000000001</v>
      </c>
      <c r="N88" s="177">
        <f>N42*(1+NASTAVENIE!$D$12/100)</f>
        <v>319.18260000000004</v>
      </c>
      <c r="O88" s="177">
        <f>O42*(1+NASTAVENIE!$D$12/100)</f>
        <v>326.4162</v>
      </c>
      <c r="P88" s="177">
        <f>P42*(1+NASTAVENIE!$D$12/100)</f>
        <v>333.64979999999997</v>
      </c>
      <c r="Q88" s="177">
        <f>Q42*(1+NASTAVENIE!$D$12/100)</f>
        <v>340.88339999999999</v>
      </c>
      <c r="R88" s="177">
        <f>R42*(1+NASTAVENIE!$D$12/100)</f>
        <v>348.11700000000002</v>
      </c>
    </row>
    <row r="89" spans="1:18">
      <c r="A89" s="176">
        <v>1900</v>
      </c>
      <c r="B89" s="177">
        <f>B43*(1+NASTAVENIE!$D$12/100)</f>
        <v>228.76259999999999</v>
      </c>
      <c r="C89" s="177">
        <f>C43*(1+NASTAVENIE!$D$12/100)</f>
        <v>236.90039999999999</v>
      </c>
      <c r="D89" s="177">
        <f>D43*(1+NASTAVENIE!$D$12/100)</f>
        <v>244.13400000000001</v>
      </c>
      <c r="E89" s="177">
        <f>E43*(1+NASTAVENIE!$D$12/100)</f>
        <v>252.27180000000001</v>
      </c>
      <c r="F89" s="177">
        <f>F43*(1+NASTAVENIE!$D$12/100)</f>
        <v>262.21800000000002</v>
      </c>
      <c r="G89" s="177">
        <f>G43*(1+NASTAVENIE!$D$12/100)</f>
        <v>269.45160000000004</v>
      </c>
      <c r="H89" s="177">
        <f>H43*(1+NASTAVENIE!$D$12/100)</f>
        <v>276.68520000000001</v>
      </c>
      <c r="I89" s="177">
        <f>I43*(1+NASTAVENIE!$D$12/100)</f>
        <v>284.82300000000004</v>
      </c>
      <c r="J89" s="177">
        <f>J43*(1+NASTAVENIE!$D$12/100)</f>
        <v>292.05660000000006</v>
      </c>
      <c r="K89" s="177">
        <f>K43*(1+NASTAVENIE!$D$12/100)</f>
        <v>299.29020000000003</v>
      </c>
      <c r="L89" s="177">
        <f>L43*(1+NASTAVENIE!$D$12/100)</f>
        <v>307.42800000000005</v>
      </c>
      <c r="M89" s="177">
        <f>M43*(1+NASTAVENIE!$D$12/100)</f>
        <v>314.66160000000002</v>
      </c>
      <c r="N89" s="177">
        <f>N43*(1+NASTAVENIE!$D$12/100)</f>
        <v>321.89520000000005</v>
      </c>
      <c r="O89" s="177">
        <f>O43*(1+NASTAVENIE!$D$12/100)</f>
        <v>330.03300000000002</v>
      </c>
      <c r="P89" s="177">
        <f>P43*(1+NASTAVENIE!$D$12/100)</f>
        <v>337.26660000000004</v>
      </c>
      <c r="Q89" s="177">
        <f>Q43*(1+NASTAVENIE!$D$12/100)</f>
        <v>344.50020000000006</v>
      </c>
      <c r="R89" s="177">
        <f>R43*(1+NASTAVENIE!$D$12/100)</f>
        <v>352.63799999999998</v>
      </c>
    </row>
    <row r="90" spans="1:18">
      <c r="A90" s="176">
        <v>2000</v>
      </c>
      <c r="B90" s="177">
        <f>B44*(1+NASTAVENIE!$D$12/100)</f>
        <v>240.51720000000003</v>
      </c>
      <c r="C90" s="177">
        <f>C44*(1+NASTAVENIE!$D$12/100)</f>
        <v>247.7508</v>
      </c>
      <c r="D90" s="177">
        <f>D44*(1+NASTAVENIE!$D$12/100)</f>
        <v>254.98439999999999</v>
      </c>
      <c r="E90" s="177">
        <f>E44*(1+NASTAVENIE!$D$12/100)</f>
        <v>264.02640000000002</v>
      </c>
      <c r="F90" s="177">
        <f>F44*(1+NASTAVENIE!$D$12/100)</f>
        <v>273.9726</v>
      </c>
      <c r="G90" s="177">
        <f>G44*(1+NASTAVENIE!$D$12/100)</f>
        <v>281.20620000000002</v>
      </c>
      <c r="H90" s="177">
        <f>H44*(1+NASTAVENIE!$D$12/100)</f>
        <v>289.34399999999999</v>
      </c>
      <c r="I90" s="177">
        <f>I44*(1+NASTAVENIE!$D$12/100)</f>
        <v>297.48180000000002</v>
      </c>
      <c r="J90" s="177">
        <f>J44*(1+NASTAVENIE!$D$12/100)</f>
        <v>304.71539999999999</v>
      </c>
      <c r="K90" s="177">
        <f>K44*(1+NASTAVENIE!$D$12/100)</f>
        <v>312.85320000000002</v>
      </c>
      <c r="L90" s="177">
        <f>L44*(1+NASTAVENIE!$D$12/100)</f>
        <v>320.99099999999999</v>
      </c>
      <c r="M90" s="177">
        <f>M44*(1+NASTAVENIE!$D$12/100)</f>
        <v>328.22460000000001</v>
      </c>
      <c r="N90" s="177">
        <f>N44*(1+NASTAVENIE!$D$12/100)</f>
        <v>336.36239999999998</v>
      </c>
      <c r="O90" s="177">
        <f>O44*(1+NASTAVENIE!$D$12/100)</f>
        <v>344.50020000000006</v>
      </c>
      <c r="P90" s="177">
        <f>P44*(1+NASTAVENIE!$D$12/100)</f>
        <v>351.73379999999997</v>
      </c>
      <c r="Q90" s="177">
        <f>Q44*(1+NASTAVENIE!$D$12/100)</f>
        <v>359.87160000000006</v>
      </c>
      <c r="R90" s="177">
        <f>R44*(1+NASTAVENIE!$D$12/100)</f>
        <v>368.00940000000003</v>
      </c>
    </row>
    <row r="91" spans="1:18">
      <c r="A91" s="176">
        <v>2100</v>
      </c>
      <c r="B91" s="177">
        <f>B45*(1+NASTAVENIE!$D$12/100)</f>
        <v>249.5592</v>
      </c>
      <c r="C91" s="177">
        <f>C45*(1+NASTAVENIE!$D$12/100)</f>
        <v>257.697</v>
      </c>
      <c r="D91" s="177">
        <f>D45*(1+NASTAVENIE!$D$12/100)</f>
        <v>264.93060000000003</v>
      </c>
      <c r="E91" s="177">
        <f>E45*(1+NASTAVENIE!$D$12/100)</f>
        <v>273.9726</v>
      </c>
      <c r="F91" s="177">
        <f>F45*(1+NASTAVENIE!$D$12/100)</f>
        <v>283.91879999999998</v>
      </c>
      <c r="G91" s="177">
        <f>G45*(1+NASTAVENIE!$D$12/100)</f>
        <v>292.05660000000006</v>
      </c>
      <c r="H91" s="177">
        <f>H45*(1+NASTAVENIE!$D$12/100)</f>
        <v>300.19439999999997</v>
      </c>
      <c r="I91" s="177">
        <f>I45*(1+NASTAVENIE!$D$12/100)</f>
        <v>308.3322</v>
      </c>
      <c r="J91" s="177">
        <f>J45*(1+NASTAVENIE!$D$12/100)</f>
        <v>316.47000000000003</v>
      </c>
      <c r="K91" s="177">
        <f>K45*(1+NASTAVENIE!$D$12/100)</f>
        <v>324.6078</v>
      </c>
      <c r="L91" s="177">
        <f>L45*(1+NASTAVENIE!$D$12/100)</f>
        <v>332.74560000000002</v>
      </c>
      <c r="M91" s="177">
        <f>M45*(1+NASTAVENIE!$D$12/100)</f>
        <v>340.88339999999999</v>
      </c>
      <c r="N91" s="177">
        <f>N45*(1+NASTAVENIE!$D$12/100)</f>
        <v>349.02120000000002</v>
      </c>
      <c r="O91" s="177">
        <f>O45*(1+NASTAVENIE!$D$12/100)</f>
        <v>358.06320000000005</v>
      </c>
      <c r="P91" s="177">
        <f>P45*(1+NASTAVENIE!$D$12/100)</f>
        <v>365.29680000000002</v>
      </c>
      <c r="Q91" s="177">
        <f>Q45*(1+NASTAVENIE!$D$12/100)</f>
        <v>373.43459999999999</v>
      </c>
      <c r="R91" s="177">
        <f>R45*(1+NASTAVENIE!$D$12/100)</f>
        <v>382.47660000000002</v>
      </c>
    </row>
    <row r="92" spans="1:18">
      <c r="A92" s="176">
        <v>2200</v>
      </c>
      <c r="B92" s="177">
        <f>B46*(1+NASTAVENIE!$D$12/100)</f>
        <v>258.60120000000006</v>
      </c>
      <c r="C92" s="177">
        <f>C46*(1+NASTAVENIE!$D$12/100)</f>
        <v>266.73900000000003</v>
      </c>
      <c r="D92" s="177">
        <f>D46*(1+NASTAVENIE!$D$12/100)</f>
        <v>274.8768</v>
      </c>
      <c r="E92" s="177">
        <f>E46*(1+NASTAVENIE!$D$12/100)</f>
        <v>283.91879999999998</v>
      </c>
      <c r="F92" s="177">
        <f>F46*(1+NASTAVENIE!$D$12/100)</f>
        <v>294.76920000000001</v>
      </c>
      <c r="G92" s="177">
        <f>G46*(1+NASTAVENIE!$D$12/100)</f>
        <v>302.00279999999998</v>
      </c>
      <c r="H92" s="177">
        <f>H46*(1+NASTAVENIE!$D$12/100)</f>
        <v>311.04480000000001</v>
      </c>
      <c r="I92" s="177">
        <f>I46*(1+NASTAVENIE!$D$12/100)</f>
        <v>320.08679999999998</v>
      </c>
      <c r="J92" s="177">
        <f>J46*(1+NASTAVENIE!$D$12/100)</f>
        <v>327.32040000000001</v>
      </c>
      <c r="K92" s="177">
        <f>K46*(1+NASTAVENIE!$D$12/100)</f>
        <v>337.26660000000004</v>
      </c>
      <c r="L92" s="177">
        <f>L46*(1+NASTAVENIE!$D$12/100)</f>
        <v>345.40440000000001</v>
      </c>
      <c r="M92" s="177">
        <f>M46*(1+NASTAVENIE!$D$12/100)</f>
        <v>353.54220000000004</v>
      </c>
      <c r="N92" s="177">
        <f>N46*(1+NASTAVENIE!$D$12/100)</f>
        <v>362.58420000000007</v>
      </c>
      <c r="O92" s="177">
        <f>O46*(1+NASTAVENIE!$D$12/100)</f>
        <v>370.72199999999998</v>
      </c>
      <c r="P92" s="177">
        <f>P46*(1+NASTAVENIE!$D$12/100)</f>
        <v>378.85980000000001</v>
      </c>
      <c r="Q92" s="177">
        <f>Q46*(1+NASTAVENIE!$D$12/100)</f>
        <v>387.90180000000004</v>
      </c>
      <c r="R92" s="177">
        <f>R46*(1+NASTAVENIE!$D$12/100)</f>
        <v>396.03960000000001</v>
      </c>
    </row>
    <row r="93" spans="1:18">
      <c r="A93" s="176">
        <v>2300</v>
      </c>
      <c r="B93" s="177">
        <f>B47*(1+NASTAVENIE!$D$12/100)</f>
        <v>268.54739999999998</v>
      </c>
      <c r="C93" s="177">
        <f>C47*(1+NASTAVENIE!$D$12/100)</f>
        <v>277.58940000000001</v>
      </c>
      <c r="D93" s="177">
        <f>D47*(1+NASTAVENIE!$D$12/100)</f>
        <v>284.82300000000004</v>
      </c>
      <c r="E93" s="177">
        <f>E47*(1+NASTAVENIE!$D$12/100)</f>
        <v>294.76920000000001</v>
      </c>
      <c r="F93" s="177">
        <f>F47*(1+NASTAVENIE!$D$12/100)</f>
        <v>305.61960000000005</v>
      </c>
      <c r="G93" s="177">
        <f>G47*(1+NASTAVENIE!$D$12/100)</f>
        <v>313.75740000000002</v>
      </c>
      <c r="H93" s="177">
        <f>H47*(1+NASTAVENIE!$D$12/100)</f>
        <v>322.79939999999999</v>
      </c>
      <c r="I93" s="177">
        <f>I47*(1+NASTAVENIE!$D$12/100)</f>
        <v>331.84139999999996</v>
      </c>
      <c r="J93" s="177">
        <f>J47*(1+NASTAVENIE!$D$12/100)</f>
        <v>339.97920000000005</v>
      </c>
      <c r="K93" s="177">
        <f>K47*(1+NASTAVENIE!$D$12/100)</f>
        <v>349.02120000000002</v>
      </c>
      <c r="L93" s="177">
        <f>L47*(1+NASTAVENIE!$D$12/100)</f>
        <v>358.06320000000005</v>
      </c>
      <c r="M93" s="177">
        <f>M47*(1+NASTAVENIE!$D$12/100)</f>
        <v>366.20100000000002</v>
      </c>
      <c r="N93" s="177">
        <f>N47*(1+NASTAVENIE!$D$12/100)</f>
        <v>376.14720000000005</v>
      </c>
      <c r="O93" s="177">
        <f>O47*(1+NASTAVENIE!$D$12/100)</f>
        <v>385.18920000000008</v>
      </c>
      <c r="P93" s="177">
        <f>P47*(1+NASTAVENIE!$D$12/100)</f>
        <v>392.42280000000005</v>
      </c>
      <c r="Q93" s="177">
        <f>Q47*(1+NASTAVENIE!$D$12/100)</f>
        <v>402.36900000000003</v>
      </c>
      <c r="R93" s="177">
        <f>R47*(1+NASTAVENIE!$D$12/100)</f>
        <v>411.41100000000006</v>
      </c>
    </row>
    <row r="94" spans="1:18">
      <c r="A94" s="176">
        <v>2400</v>
      </c>
      <c r="B94" s="177">
        <f>B48*(1+NASTAVENIE!$D$12/100)</f>
        <v>277.58940000000001</v>
      </c>
      <c r="C94" s="177">
        <f>C48*(1+NASTAVENIE!$D$12/100)</f>
        <v>286.63140000000004</v>
      </c>
      <c r="D94" s="177">
        <f>D48*(1+NASTAVENIE!$D$12/100)</f>
        <v>294.76920000000001</v>
      </c>
      <c r="E94" s="177">
        <f>E48*(1+NASTAVENIE!$D$12/100)</f>
        <v>305.61960000000005</v>
      </c>
      <c r="F94" s="177">
        <f>F48*(1+NASTAVENIE!$D$12/100)</f>
        <v>316.47000000000003</v>
      </c>
      <c r="G94" s="177">
        <f>G48*(1+NASTAVENIE!$D$12/100)</f>
        <v>324.6078</v>
      </c>
      <c r="H94" s="177">
        <f>H48*(1+NASTAVENIE!$D$12/100)</f>
        <v>333.64979999999997</v>
      </c>
      <c r="I94" s="177">
        <f>I48*(1+NASTAVENIE!$D$12/100)</f>
        <v>343.596</v>
      </c>
      <c r="J94" s="177">
        <f>J48*(1+NASTAVENIE!$D$12/100)</f>
        <v>351.73379999999997</v>
      </c>
      <c r="K94" s="177">
        <f>K48*(1+NASTAVENIE!$D$12/100)</f>
        <v>361.68</v>
      </c>
      <c r="L94" s="177">
        <f>L48*(1+NASTAVENIE!$D$12/100)</f>
        <v>370.72199999999998</v>
      </c>
      <c r="M94" s="177">
        <f>M48*(1+NASTAVENIE!$D$12/100)</f>
        <v>378.85980000000001</v>
      </c>
      <c r="N94" s="177">
        <f>N48*(1+NASTAVENIE!$D$12/100)</f>
        <v>388.80600000000004</v>
      </c>
      <c r="O94" s="177">
        <f>O48*(1+NASTAVENIE!$D$12/100)</f>
        <v>397.84800000000001</v>
      </c>
      <c r="P94" s="177">
        <f>P48*(1+NASTAVENIE!$D$12/100)</f>
        <v>406.89000000000004</v>
      </c>
      <c r="Q94" s="177">
        <f>Q48*(1+NASTAVENIE!$D$12/100)</f>
        <v>415.93199999999996</v>
      </c>
      <c r="R94" s="177">
        <f>R48*(1+NASTAVENIE!$D$12/100)</f>
        <v>425.87820000000005</v>
      </c>
    </row>
    <row r="95" spans="1:18">
      <c r="A95" s="176">
        <v>2500</v>
      </c>
      <c r="B95" s="177">
        <f>B49*(1+NASTAVENIE!$D$12/100)</f>
        <v>287.53559999999999</v>
      </c>
      <c r="C95" s="177">
        <f>C49*(1+NASTAVENIE!$D$12/100)</f>
        <v>296.57760000000002</v>
      </c>
      <c r="D95" s="177">
        <f>D49*(1+NASTAVENIE!$D$12/100)</f>
        <v>304.71539999999999</v>
      </c>
      <c r="E95" s="177">
        <f>E49*(1+NASTAVENIE!$D$12/100)</f>
        <v>315.56579999999997</v>
      </c>
      <c r="F95" s="177">
        <f>F49*(1+NASTAVENIE!$D$12/100)</f>
        <v>326.4162</v>
      </c>
      <c r="G95" s="177">
        <f>G49*(1+NASTAVENIE!$D$12/100)</f>
        <v>335.45820000000003</v>
      </c>
      <c r="H95" s="177">
        <f>H49*(1+NASTAVENIE!$D$12/100)</f>
        <v>345.40440000000001</v>
      </c>
      <c r="I95" s="177">
        <f>I49*(1+NASTAVENIE!$D$12/100)</f>
        <v>354.44639999999998</v>
      </c>
      <c r="J95" s="177">
        <f>J49*(1+NASTAVENIE!$D$12/100)</f>
        <v>363.48840000000001</v>
      </c>
      <c r="K95" s="177">
        <f>K49*(1+NASTAVENIE!$D$12/100)</f>
        <v>373.43459999999999</v>
      </c>
      <c r="L95" s="177">
        <f>L49*(1+NASTAVENIE!$D$12/100)</f>
        <v>383.38080000000002</v>
      </c>
      <c r="M95" s="177">
        <f>M49*(1+NASTAVENIE!$D$12/100)</f>
        <v>391.51859999999999</v>
      </c>
      <c r="N95" s="177">
        <f>N49*(1+NASTAVENIE!$D$12/100)</f>
        <v>401.46479999999997</v>
      </c>
      <c r="O95" s="177">
        <f>O49*(1+NASTAVENIE!$D$12/100)</f>
        <v>411.41100000000006</v>
      </c>
      <c r="P95" s="177">
        <f>P49*(1+NASTAVENIE!$D$12/100)</f>
        <v>419.54879999999997</v>
      </c>
      <c r="Q95" s="177">
        <f>Q49*(1+NASTAVENIE!$D$12/100)</f>
        <v>430.39920000000006</v>
      </c>
      <c r="R95" s="177">
        <f>R49*(1+NASTAVENIE!$D$12/100)</f>
        <v>439.44120000000004</v>
      </c>
    </row>
  </sheetData>
  <sheetProtection selectLockedCells="1" selectUnlockedCells="1"/>
  <mergeCells count="5">
    <mergeCell ref="A1:R3"/>
    <mergeCell ref="B28:R28"/>
    <mergeCell ref="V28:X28"/>
    <mergeCell ref="B51:R51"/>
    <mergeCell ref="B74:R74"/>
  </mergeCells>
  <hyperlinks>
    <hyperlink ref="T27" location="Výběr!A1" display="Zpět "/>
  </hyperlinks>
  <printOptions horizontalCentered="1"/>
  <pageMargins left="0" right="0" top="0.19652777777777777" bottom="0.19652777777777777" header="0.51180555555555551" footer="0.51180555555555551"/>
  <pageSetup paperSize="9" scale="76" firstPageNumber="0" orientation="portrait" horizontalDpi="300" verticalDpi="300"/>
  <headerFooter alignWithMargins="0"/>
  <colBreaks count="1" manualBreakCount="1">
    <brk id="18" max="104857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9"/>
  <sheetViews>
    <sheetView workbookViewId="0">
      <pane xSplit="1" ySplit="18" topLeftCell="B19" activePane="bottomRight" state="frozen"/>
      <selection pane="topRight" activeCell="B1" sqref="B1"/>
      <selection pane="bottomLeft" activeCell="A19" sqref="A19"/>
      <selection pane="bottomRight" activeCell="I22" sqref="I22"/>
    </sheetView>
  </sheetViews>
  <sheetFormatPr defaultColWidth="11.7109375" defaultRowHeight="12.75"/>
  <cols>
    <col min="1" max="1" width="12.5703125" customWidth="1"/>
    <col min="2" max="14" width="9.7109375" customWidth="1"/>
  </cols>
  <sheetData>
    <row r="1" spans="1:19" ht="17.100000000000001" customHeight="1">
      <c r="A1" s="307" t="s">
        <v>156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185"/>
      <c r="P1" s="185"/>
      <c r="Q1" s="185"/>
      <c r="R1" s="185"/>
      <c r="S1" s="185"/>
    </row>
    <row r="2" spans="1:19" ht="17.100000000000001" customHeight="1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185"/>
      <c r="P2" s="185"/>
      <c r="Q2" s="185"/>
      <c r="R2" s="185"/>
      <c r="S2" s="185"/>
    </row>
    <row r="3" spans="1:19" ht="17.100000000000001" customHeight="1">
      <c r="A3" s="307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185"/>
      <c r="P3" s="185"/>
      <c r="Q3" s="185"/>
      <c r="R3" s="185"/>
      <c r="S3" s="185"/>
    </row>
    <row r="4" spans="1:19" hidden="1">
      <c r="A4" s="186" t="s">
        <v>146</v>
      </c>
      <c r="B4" s="146">
        <v>500</v>
      </c>
      <c r="C4" s="146">
        <v>600</v>
      </c>
      <c r="D4" s="146">
        <v>700</v>
      </c>
      <c r="E4" s="146">
        <v>800</v>
      </c>
      <c r="F4" s="146">
        <v>900</v>
      </c>
      <c r="G4" s="146">
        <v>1000</v>
      </c>
      <c r="H4" s="146">
        <v>1100</v>
      </c>
      <c r="I4" s="146">
        <v>1200</v>
      </c>
      <c r="J4" s="146">
        <v>1300</v>
      </c>
      <c r="K4" s="146">
        <v>1400</v>
      </c>
      <c r="L4" s="146">
        <v>1500</v>
      </c>
      <c r="M4" s="146">
        <v>1600</v>
      </c>
      <c r="N4" s="146">
        <v>1700</v>
      </c>
    </row>
    <row r="5" spans="1:19" hidden="1">
      <c r="A5" s="128">
        <v>400</v>
      </c>
      <c r="B5" s="129">
        <v>65</v>
      </c>
      <c r="C5" s="130">
        <v>67</v>
      </c>
      <c r="D5" s="131">
        <v>71</v>
      </c>
      <c r="E5" s="130">
        <v>73</v>
      </c>
      <c r="F5" s="131">
        <v>77</v>
      </c>
      <c r="G5" s="130">
        <v>79</v>
      </c>
      <c r="H5" s="131">
        <v>82</v>
      </c>
      <c r="I5" s="130">
        <v>89</v>
      </c>
      <c r="J5" s="131">
        <v>92</v>
      </c>
      <c r="K5" s="130">
        <v>94</v>
      </c>
      <c r="L5" s="131">
        <v>97</v>
      </c>
      <c r="M5" s="130">
        <v>103</v>
      </c>
      <c r="N5" s="132">
        <v>107</v>
      </c>
      <c r="O5" s="123"/>
    </row>
    <row r="6" spans="1:19" hidden="1">
      <c r="A6" s="128">
        <v>500</v>
      </c>
      <c r="B6" s="133">
        <v>67</v>
      </c>
      <c r="C6" s="134">
        <v>70</v>
      </c>
      <c r="D6" s="135">
        <v>73</v>
      </c>
      <c r="E6" s="134">
        <v>76</v>
      </c>
      <c r="F6" s="135">
        <v>79</v>
      </c>
      <c r="G6" s="134">
        <v>82</v>
      </c>
      <c r="H6" s="135">
        <v>85</v>
      </c>
      <c r="I6" s="134">
        <v>93</v>
      </c>
      <c r="J6" s="135">
        <v>97</v>
      </c>
      <c r="K6" s="134">
        <v>100</v>
      </c>
      <c r="L6" s="135">
        <v>104</v>
      </c>
      <c r="M6" s="134">
        <v>111</v>
      </c>
      <c r="N6" s="136">
        <v>114</v>
      </c>
      <c r="O6" s="123"/>
    </row>
    <row r="7" spans="1:19" hidden="1">
      <c r="A7" s="128">
        <v>600</v>
      </c>
      <c r="B7" s="137">
        <v>70</v>
      </c>
      <c r="C7" s="138">
        <v>72</v>
      </c>
      <c r="D7" s="139">
        <v>76</v>
      </c>
      <c r="E7" s="138">
        <v>78</v>
      </c>
      <c r="F7" s="139">
        <v>83</v>
      </c>
      <c r="G7" s="138">
        <v>86</v>
      </c>
      <c r="H7" s="139">
        <v>91</v>
      </c>
      <c r="I7" s="138">
        <v>99</v>
      </c>
      <c r="J7" s="139">
        <v>103</v>
      </c>
      <c r="K7" s="138">
        <v>106</v>
      </c>
      <c r="L7" s="139">
        <v>110</v>
      </c>
      <c r="M7" s="138">
        <v>118</v>
      </c>
      <c r="N7" s="140">
        <v>122</v>
      </c>
      <c r="O7" s="123"/>
    </row>
    <row r="8" spans="1:19" hidden="1">
      <c r="A8" s="128">
        <v>700</v>
      </c>
      <c r="B8" s="133">
        <v>73</v>
      </c>
      <c r="C8" s="134">
        <v>76</v>
      </c>
      <c r="D8" s="135">
        <v>79</v>
      </c>
      <c r="E8" s="134">
        <v>84</v>
      </c>
      <c r="F8" s="135">
        <v>88</v>
      </c>
      <c r="G8" s="134">
        <v>93</v>
      </c>
      <c r="H8" s="135">
        <v>97</v>
      </c>
      <c r="I8" s="134">
        <v>106</v>
      </c>
      <c r="J8" s="135">
        <v>110</v>
      </c>
      <c r="K8" s="134">
        <v>114</v>
      </c>
      <c r="L8" s="135">
        <v>118</v>
      </c>
      <c r="M8" s="134">
        <v>126</v>
      </c>
      <c r="N8" s="136">
        <v>130</v>
      </c>
      <c r="O8" s="123"/>
    </row>
    <row r="9" spans="1:19" hidden="1">
      <c r="A9" s="128">
        <v>800</v>
      </c>
      <c r="B9" s="137">
        <v>76</v>
      </c>
      <c r="C9" s="138">
        <v>78</v>
      </c>
      <c r="D9" s="139">
        <v>84</v>
      </c>
      <c r="E9" s="138">
        <v>88</v>
      </c>
      <c r="F9" s="139">
        <v>93</v>
      </c>
      <c r="G9" s="138">
        <v>98</v>
      </c>
      <c r="H9" s="139">
        <v>102</v>
      </c>
      <c r="I9" s="138">
        <v>111</v>
      </c>
      <c r="J9" s="139">
        <v>116</v>
      </c>
      <c r="K9" s="138">
        <v>121</v>
      </c>
      <c r="L9" s="139">
        <v>125</v>
      </c>
      <c r="M9" s="138">
        <v>133</v>
      </c>
      <c r="N9" s="140">
        <v>138</v>
      </c>
      <c r="O9" s="123"/>
    </row>
    <row r="10" spans="1:19" hidden="1">
      <c r="A10" s="128">
        <v>900</v>
      </c>
      <c r="B10" s="133">
        <v>87</v>
      </c>
      <c r="C10" s="134">
        <v>91</v>
      </c>
      <c r="D10" s="135">
        <v>96</v>
      </c>
      <c r="E10" s="134">
        <v>101</v>
      </c>
      <c r="F10" s="135">
        <v>107</v>
      </c>
      <c r="G10" s="134">
        <v>112</v>
      </c>
      <c r="H10" s="135">
        <v>116</v>
      </c>
      <c r="I10" s="134">
        <v>124</v>
      </c>
      <c r="J10" s="135">
        <v>129</v>
      </c>
      <c r="K10" s="134">
        <v>134</v>
      </c>
      <c r="L10" s="135">
        <v>139</v>
      </c>
      <c r="M10" s="134">
        <v>147</v>
      </c>
      <c r="N10" s="136">
        <v>152</v>
      </c>
      <c r="O10" s="123"/>
    </row>
    <row r="11" spans="1:19" hidden="1">
      <c r="A11" s="128">
        <v>1000</v>
      </c>
      <c r="B11" s="137">
        <v>90</v>
      </c>
      <c r="C11" s="138">
        <v>94</v>
      </c>
      <c r="D11" s="139">
        <v>101</v>
      </c>
      <c r="E11" s="138">
        <v>106</v>
      </c>
      <c r="F11" s="139">
        <v>112</v>
      </c>
      <c r="G11" s="138">
        <v>117</v>
      </c>
      <c r="H11" s="139">
        <v>121</v>
      </c>
      <c r="I11" s="138">
        <v>130</v>
      </c>
      <c r="J11" s="139">
        <v>135</v>
      </c>
      <c r="K11" s="138">
        <v>141</v>
      </c>
      <c r="L11" s="139">
        <v>146</v>
      </c>
      <c r="M11" s="138">
        <v>154</v>
      </c>
      <c r="N11" s="140">
        <v>160</v>
      </c>
      <c r="O11" s="123"/>
    </row>
    <row r="12" spans="1:19" hidden="1">
      <c r="A12" s="128">
        <v>1100</v>
      </c>
      <c r="B12" s="133">
        <v>93</v>
      </c>
      <c r="C12" s="134">
        <v>98</v>
      </c>
      <c r="D12" s="135">
        <v>105</v>
      </c>
      <c r="E12" s="134">
        <v>110</v>
      </c>
      <c r="F12" s="135">
        <v>116</v>
      </c>
      <c r="G12" s="134">
        <v>122</v>
      </c>
      <c r="H12" s="135">
        <v>127</v>
      </c>
      <c r="I12" s="134">
        <v>136</v>
      </c>
      <c r="J12" s="135">
        <v>142</v>
      </c>
      <c r="K12" s="134">
        <v>147</v>
      </c>
      <c r="L12" s="135">
        <v>153</v>
      </c>
      <c r="M12" s="134">
        <v>162</v>
      </c>
      <c r="N12" s="136">
        <v>168</v>
      </c>
      <c r="O12" s="123"/>
    </row>
    <row r="13" spans="1:19" hidden="1">
      <c r="A13" s="128">
        <v>1200</v>
      </c>
      <c r="B13" s="137">
        <v>97</v>
      </c>
      <c r="C13" s="138">
        <v>102</v>
      </c>
      <c r="D13" s="139">
        <v>109</v>
      </c>
      <c r="E13" s="138">
        <v>115</v>
      </c>
      <c r="F13" s="139">
        <v>121</v>
      </c>
      <c r="G13" s="138">
        <v>127</v>
      </c>
      <c r="H13" s="139">
        <v>133</v>
      </c>
      <c r="I13" s="138">
        <v>142</v>
      </c>
      <c r="J13" s="139">
        <v>148</v>
      </c>
      <c r="K13" s="138">
        <v>154</v>
      </c>
      <c r="L13" s="139">
        <v>160</v>
      </c>
      <c r="M13" s="138">
        <v>169</v>
      </c>
      <c r="N13" s="140">
        <v>175</v>
      </c>
      <c r="O13" s="123"/>
    </row>
    <row r="14" spans="1:19" hidden="1">
      <c r="A14" s="128">
        <v>1300</v>
      </c>
      <c r="B14" s="133">
        <v>100</v>
      </c>
      <c r="C14" s="134">
        <v>106</v>
      </c>
      <c r="D14" s="135">
        <v>113</v>
      </c>
      <c r="E14" s="134">
        <v>119</v>
      </c>
      <c r="F14" s="135">
        <v>126</v>
      </c>
      <c r="G14" s="134">
        <v>132</v>
      </c>
      <c r="H14" s="135">
        <v>138</v>
      </c>
      <c r="I14" s="134">
        <v>148</v>
      </c>
      <c r="J14" s="135">
        <v>154</v>
      </c>
      <c r="K14" s="134">
        <v>161</v>
      </c>
      <c r="L14" s="135">
        <v>167</v>
      </c>
      <c r="M14" s="134">
        <v>177</v>
      </c>
      <c r="N14" s="136">
        <v>183</v>
      </c>
      <c r="O14" s="123"/>
    </row>
    <row r="15" spans="1:19" hidden="1">
      <c r="A15" s="128">
        <v>1400</v>
      </c>
      <c r="B15" s="137">
        <v>104</v>
      </c>
      <c r="C15" s="138">
        <v>110</v>
      </c>
      <c r="D15" s="139">
        <v>118</v>
      </c>
      <c r="E15" s="138">
        <v>124</v>
      </c>
      <c r="F15" s="139">
        <v>131</v>
      </c>
      <c r="G15" s="138">
        <v>138</v>
      </c>
      <c r="H15" s="139">
        <v>144</v>
      </c>
      <c r="I15" s="138">
        <v>154</v>
      </c>
      <c r="J15" s="139">
        <v>161</v>
      </c>
      <c r="K15" s="138">
        <v>167</v>
      </c>
      <c r="L15" s="139">
        <v>174</v>
      </c>
      <c r="M15" s="138">
        <v>184</v>
      </c>
      <c r="N15" s="140">
        <v>191</v>
      </c>
      <c r="O15" s="123"/>
    </row>
    <row r="16" spans="1:19" hidden="1">
      <c r="A16" s="128">
        <v>1500</v>
      </c>
      <c r="B16" s="129">
        <v>107</v>
      </c>
      <c r="C16" s="130">
        <v>114</v>
      </c>
      <c r="D16" s="131">
        <v>122</v>
      </c>
      <c r="E16" s="130">
        <v>129</v>
      </c>
      <c r="F16" s="131">
        <v>136</v>
      </c>
      <c r="G16" s="130">
        <v>143</v>
      </c>
      <c r="H16" s="131">
        <v>149</v>
      </c>
      <c r="I16" s="130">
        <v>160</v>
      </c>
      <c r="J16" s="131">
        <v>167</v>
      </c>
      <c r="K16" s="130">
        <v>174</v>
      </c>
      <c r="L16" s="131">
        <v>181</v>
      </c>
      <c r="M16" s="130">
        <v>191</v>
      </c>
      <c r="N16" s="132">
        <v>198</v>
      </c>
      <c r="O16" s="123"/>
    </row>
    <row r="17" spans="1:22" ht="15.75">
      <c r="A17" s="141"/>
    </row>
    <row r="18" spans="1:22" ht="28.35" customHeight="1">
      <c r="A18" s="142" t="s">
        <v>140</v>
      </c>
      <c r="B18" s="175">
        <v>500</v>
      </c>
      <c r="C18" s="175">
        <v>600</v>
      </c>
      <c r="D18" s="175">
        <v>700</v>
      </c>
      <c r="E18" s="175">
        <v>800</v>
      </c>
      <c r="F18" s="175">
        <v>900</v>
      </c>
      <c r="G18" s="175">
        <v>1000</v>
      </c>
      <c r="H18" s="175">
        <v>1100</v>
      </c>
      <c r="I18" s="175">
        <v>1200</v>
      </c>
      <c r="J18" s="175">
        <v>1300</v>
      </c>
      <c r="K18" s="175">
        <v>1400</v>
      </c>
      <c r="L18" s="175">
        <v>1500</v>
      </c>
      <c r="M18" s="175">
        <v>1600</v>
      </c>
      <c r="N18" s="175">
        <v>1700</v>
      </c>
      <c r="P18" s="116" t="s">
        <v>141</v>
      </c>
    </row>
    <row r="19" spans="1:22" ht="28.35" customHeight="1">
      <c r="A19" s="187" t="s">
        <v>142</v>
      </c>
      <c r="B19" s="315" t="s">
        <v>143</v>
      </c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T19" s="306"/>
      <c r="U19" s="306"/>
      <c r="V19" s="306"/>
    </row>
    <row r="20" spans="1:22">
      <c r="A20" s="118">
        <v>400</v>
      </c>
      <c r="B20" s="119">
        <f>(B5-(B5*NASTAVENIE!$D$8/100))*(1+(NASTAVENIE!$D$9/100))*NASTAVENIE!$D$10</f>
        <v>42.9</v>
      </c>
      <c r="C20" s="119">
        <f>(C5-(C5*NASTAVENIE!$D$8/100))*(1+(NASTAVENIE!$D$9/100))*NASTAVENIE!$D$10</f>
        <v>44.22</v>
      </c>
      <c r="D20" s="119">
        <f>(D5-(D5*NASTAVENIE!$D$8/100))*(1+(NASTAVENIE!$D$9/100))*NASTAVENIE!$D$10</f>
        <v>46.859999999999992</v>
      </c>
      <c r="E20" s="119">
        <f>(E5-(E5*NASTAVENIE!$D$8/100))*(1+(NASTAVENIE!$D$9/100))*NASTAVENIE!$D$10</f>
        <v>48.18</v>
      </c>
      <c r="F20" s="119">
        <f>(F5-(F5*NASTAVENIE!$D$8/100))*(1+(NASTAVENIE!$D$9/100))*NASTAVENIE!$D$10</f>
        <v>50.82</v>
      </c>
      <c r="G20" s="119">
        <f>(G5-(G5*NASTAVENIE!$D$8/100))*(1+(NASTAVENIE!$D$9/100))*NASTAVENIE!$D$10</f>
        <v>52.14</v>
      </c>
      <c r="H20" s="119">
        <f>(H5-(H5*NASTAVENIE!$D$8/100))*(1+(NASTAVENIE!$D$9/100))*NASTAVENIE!$D$10</f>
        <v>54.12</v>
      </c>
      <c r="I20" s="119">
        <f>(I5-(I5*NASTAVENIE!$D$8/100))*(1+(NASTAVENIE!$D$9/100))*NASTAVENIE!$D$10</f>
        <v>58.74</v>
      </c>
      <c r="J20" s="119">
        <f>(J5-(J5*NASTAVENIE!$D$8/100))*(1+(NASTAVENIE!$D$9/100))*NASTAVENIE!$D$10</f>
        <v>60.72</v>
      </c>
      <c r="K20" s="119">
        <f>(K5-(K5*NASTAVENIE!$D$8/100))*(1+(NASTAVENIE!$D$9/100))*NASTAVENIE!$D$10</f>
        <v>62.04</v>
      </c>
      <c r="L20" s="119">
        <f>(L5-(L5*NASTAVENIE!$D$8/100))*(1+(NASTAVENIE!$D$9/100))*NASTAVENIE!$D$10</f>
        <v>64.02</v>
      </c>
      <c r="M20" s="119">
        <f>(M5-(M5*NASTAVENIE!$D$8/100))*(1+(NASTAVENIE!$D$9/100))*NASTAVENIE!$D$10</f>
        <v>67.97999999999999</v>
      </c>
      <c r="N20" s="119">
        <f>(N5-(N5*NASTAVENIE!$D$8/100))*(1+(NASTAVENIE!$D$9/100))*NASTAVENIE!$D$10</f>
        <v>70.62</v>
      </c>
      <c r="T20" s="120"/>
      <c r="U20" s="120"/>
      <c r="V20" s="121"/>
    </row>
    <row r="21" spans="1:22">
      <c r="A21" s="118">
        <v>500</v>
      </c>
      <c r="B21" s="119">
        <f>(B6-(B6*NASTAVENIE!$D$8/100))*(1+(NASTAVENIE!$D$9/100))*NASTAVENIE!$D$10</f>
        <v>44.22</v>
      </c>
      <c r="C21" s="119">
        <f>(C6-(C6*NASTAVENIE!$D$8/100))*(1+(NASTAVENIE!$D$9/100))*NASTAVENIE!$D$10</f>
        <v>46.199999999999996</v>
      </c>
      <c r="D21" s="119">
        <f>(D6-(D6*NASTAVENIE!$D$8/100))*(1+(NASTAVENIE!$D$9/100))*NASTAVENIE!$D$10</f>
        <v>48.18</v>
      </c>
      <c r="E21" s="119">
        <f>(E6-(E6*NASTAVENIE!$D$8/100))*(1+(NASTAVENIE!$D$9/100))*NASTAVENIE!$D$10</f>
        <v>50.16</v>
      </c>
      <c r="F21" s="119">
        <f>(F6-(F6*NASTAVENIE!$D$8/100))*(1+(NASTAVENIE!$D$9/100))*NASTAVENIE!$D$10</f>
        <v>52.14</v>
      </c>
      <c r="G21" s="119">
        <f>(G6-(G6*NASTAVENIE!$D$8/100))*(1+(NASTAVENIE!$D$9/100))*NASTAVENIE!$D$10</f>
        <v>54.12</v>
      </c>
      <c r="H21" s="119">
        <f>(H6-(H6*NASTAVENIE!$D$8/100))*(1+(NASTAVENIE!$D$9/100))*NASTAVENIE!$D$10</f>
        <v>56.1</v>
      </c>
      <c r="I21" s="119">
        <f>(I6-(I6*NASTAVENIE!$D$8/100))*(1+(NASTAVENIE!$D$9/100))*NASTAVENIE!$D$10</f>
        <v>61.379999999999995</v>
      </c>
      <c r="J21" s="119">
        <f>(J6-(J6*NASTAVENIE!$D$8/100))*(1+(NASTAVENIE!$D$9/100))*NASTAVENIE!$D$10</f>
        <v>64.02</v>
      </c>
      <c r="K21" s="119">
        <f>(K6-(K6*NASTAVENIE!$D$8/100))*(1+(NASTAVENIE!$D$9/100))*NASTAVENIE!$D$10</f>
        <v>66</v>
      </c>
      <c r="L21" s="119">
        <f>(L6-(L6*NASTAVENIE!$D$8/100))*(1+(NASTAVENIE!$D$9/100))*NASTAVENIE!$D$10</f>
        <v>68.64</v>
      </c>
      <c r="M21" s="119">
        <f>(M6-(M6*NASTAVENIE!$D$8/100))*(1+(NASTAVENIE!$D$9/100))*NASTAVENIE!$D$10</f>
        <v>73.259999999999991</v>
      </c>
      <c r="N21" s="119">
        <f>(N6-(N6*NASTAVENIE!$D$8/100))*(1+(NASTAVENIE!$D$9/100))*NASTAVENIE!$D$10</f>
        <v>75.239999999999995</v>
      </c>
      <c r="T21" s="121"/>
      <c r="U21" s="121"/>
      <c r="V21" s="122"/>
    </row>
    <row r="22" spans="1:22">
      <c r="A22" s="118">
        <v>600</v>
      </c>
      <c r="B22" s="119">
        <f>(B7-(B7*NASTAVENIE!$D$8/100))*(1+(NASTAVENIE!$D$9/100))*NASTAVENIE!$D$10</f>
        <v>46.199999999999996</v>
      </c>
      <c r="C22" s="119">
        <f>(C7-(C7*NASTAVENIE!$D$8/100))*(1+(NASTAVENIE!$D$9/100))*NASTAVENIE!$D$10</f>
        <v>47.52</v>
      </c>
      <c r="D22" s="119">
        <f>(D7-(D7*NASTAVENIE!$D$8/100))*(1+(NASTAVENIE!$D$9/100))*NASTAVENIE!$D$10</f>
        <v>50.16</v>
      </c>
      <c r="E22" s="119">
        <f>(E7-(E7*NASTAVENIE!$D$8/100))*(1+(NASTAVENIE!$D$9/100))*NASTAVENIE!$D$10</f>
        <v>51.48</v>
      </c>
      <c r="F22" s="119">
        <f>(F7-(F7*NASTAVENIE!$D$8/100))*(1+(NASTAVENIE!$D$9/100))*NASTAVENIE!$D$10</f>
        <v>54.779999999999994</v>
      </c>
      <c r="G22" s="119">
        <f>(G7-(G7*NASTAVENIE!$D$8/100))*(1+(NASTAVENIE!$D$9/100))*NASTAVENIE!$D$10</f>
        <v>56.76</v>
      </c>
      <c r="H22" s="119">
        <f>(H7-(H7*NASTAVENIE!$D$8/100))*(1+(NASTAVENIE!$D$9/100))*NASTAVENIE!$D$10</f>
        <v>60.059999999999995</v>
      </c>
      <c r="I22" s="119">
        <f>(I7-(I7*NASTAVENIE!$D$8/100))*(1+(NASTAVENIE!$D$9/100))*NASTAVENIE!$D$10</f>
        <v>65.34</v>
      </c>
      <c r="J22" s="119">
        <f>(J7-(J7*NASTAVENIE!$D$8/100))*(1+(NASTAVENIE!$D$9/100))*NASTAVENIE!$D$10</f>
        <v>67.97999999999999</v>
      </c>
      <c r="K22" s="119">
        <f>(K7-(K7*NASTAVENIE!$D$8/100))*(1+(NASTAVENIE!$D$9/100))*NASTAVENIE!$D$10</f>
        <v>69.959999999999994</v>
      </c>
      <c r="L22" s="119">
        <f>(L7-(L7*NASTAVENIE!$D$8/100))*(1+(NASTAVENIE!$D$9/100))*NASTAVENIE!$D$10</f>
        <v>72.599999999999994</v>
      </c>
      <c r="M22" s="119">
        <f>(M7-(M7*NASTAVENIE!$D$8/100))*(1+(NASTAVENIE!$D$9/100))*NASTAVENIE!$D$10</f>
        <v>77.88000000000001</v>
      </c>
      <c r="N22" s="119">
        <f>(N7-(N7*NASTAVENIE!$D$8/100))*(1+(NASTAVENIE!$D$9/100))*NASTAVENIE!$D$10</f>
        <v>80.52</v>
      </c>
      <c r="T22" s="121"/>
      <c r="U22" s="121"/>
      <c r="V22" s="122"/>
    </row>
    <row r="23" spans="1:22">
      <c r="A23" s="118">
        <v>700</v>
      </c>
      <c r="B23" s="119">
        <f>(B8-(B8*NASTAVENIE!$D$8/100))*(1+(NASTAVENIE!$D$9/100))*NASTAVENIE!$D$10</f>
        <v>48.18</v>
      </c>
      <c r="C23" s="119">
        <f>(C8-(C8*NASTAVENIE!$D$8/100))*(1+(NASTAVENIE!$D$9/100))*NASTAVENIE!$D$10</f>
        <v>50.16</v>
      </c>
      <c r="D23" s="119">
        <f>(D8-(D8*NASTAVENIE!$D$8/100))*(1+(NASTAVENIE!$D$9/100))*NASTAVENIE!$D$10</f>
        <v>52.14</v>
      </c>
      <c r="E23" s="119">
        <f>(E8-(E8*NASTAVENIE!$D$8/100))*(1+(NASTAVENIE!$D$9/100))*NASTAVENIE!$D$10</f>
        <v>55.440000000000005</v>
      </c>
      <c r="F23" s="119">
        <f>(F8-(F8*NASTAVENIE!$D$8/100))*(1+(NASTAVENIE!$D$9/100))*NASTAVENIE!$D$10</f>
        <v>58.08</v>
      </c>
      <c r="G23" s="119">
        <f>(G8-(G8*NASTAVENIE!$D$8/100))*(1+(NASTAVENIE!$D$9/100))*NASTAVENIE!$D$10</f>
        <v>61.379999999999995</v>
      </c>
      <c r="H23" s="119">
        <f>(H8-(H8*NASTAVENIE!$D$8/100))*(1+(NASTAVENIE!$D$9/100))*NASTAVENIE!$D$10</f>
        <v>64.02</v>
      </c>
      <c r="I23" s="119">
        <f>(I8-(I8*NASTAVENIE!$D$8/100))*(1+(NASTAVENIE!$D$9/100))*NASTAVENIE!$D$10</f>
        <v>69.959999999999994</v>
      </c>
      <c r="J23" s="119">
        <f>(J8-(J8*NASTAVENIE!$D$8/100))*(1+(NASTAVENIE!$D$9/100))*NASTAVENIE!$D$10</f>
        <v>72.599999999999994</v>
      </c>
      <c r="K23" s="119">
        <f>(K8-(K8*NASTAVENIE!$D$8/100))*(1+(NASTAVENIE!$D$9/100))*NASTAVENIE!$D$10</f>
        <v>75.239999999999995</v>
      </c>
      <c r="L23" s="119">
        <f>(L8-(L8*NASTAVENIE!$D$8/100))*(1+(NASTAVENIE!$D$9/100))*NASTAVENIE!$D$10</f>
        <v>77.88000000000001</v>
      </c>
      <c r="M23" s="119">
        <f>(M8-(M8*NASTAVENIE!$D$8/100))*(1+(NASTAVENIE!$D$9/100))*NASTAVENIE!$D$10</f>
        <v>83.16</v>
      </c>
      <c r="N23" s="119">
        <f>(N8-(N8*NASTAVENIE!$D$8/100))*(1+(NASTAVENIE!$D$9/100))*NASTAVENIE!$D$10</f>
        <v>85.8</v>
      </c>
    </row>
    <row r="24" spans="1:22">
      <c r="A24" s="118">
        <v>800</v>
      </c>
      <c r="B24" s="119">
        <f>(B9-(B9*NASTAVENIE!$D$8/100))*(1+(NASTAVENIE!$D$9/100))*NASTAVENIE!$D$10</f>
        <v>50.16</v>
      </c>
      <c r="C24" s="119">
        <f>(C9-(C9*NASTAVENIE!$D$8/100))*(1+(NASTAVENIE!$D$9/100))*NASTAVENIE!$D$10</f>
        <v>51.48</v>
      </c>
      <c r="D24" s="119">
        <f>(D9-(D9*NASTAVENIE!$D$8/100))*(1+(NASTAVENIE!$D$9/100))*NASTAVENIE!$D$10</f>
        <v>55.440000000000005</v>
      </c>
      <c r="E24" s="119">
        <f>(E9-(E9*NASTAVENIE!$D$8/100))*(1+(NASTAVENIE!$D$9/100))*NASTAVENIE!$D$10</f>
        <v>58.08</v>
      </c>
      <c r="F24" s="119">
        <f>(F9-(F9*NASTAVENIE!$D$8/100))*(1+(NASTAVENIE!$D$9/100))*NASTAVENIE!$D$10</f>
        <v>61.379999999999995</v>
      </c>
      <c r="G24" s="119">
        <f>(G9-(G9*NASTAVENIE!$D$8/100))*(1+(NASTAVENIE!$D$9/100))*NASTAVENIE!$D$10</f>
        <v>64.679999999999993</v>
      </c>
      <c r="H24" s="119">
        <f>(H9-(H9*NASTAVENIE!$D$8/100))*(1+(NASTAVENIE!$D$9/100))*NASTAVENIE!$D$10</f>
        <v>67.319999999999993</v>
      </c>
      <c r="I24" s="119">
        <f>(I9-(I9*NASTAVENIE!$D$8/100))*(1+(NASTAVENIE!$D$9/100))*NASTAVENIE!$D$10</f>
        <v>73.259999999999991</v>
      </c>
      <c r="J24" s="119">
        <f>(J9-(J9*NASTAVENIE!$D$8/100))*(1+(NASTAVENIE!$D$9/100))*NASTAVENIE!$D$10</f>
        <v>76.559999999999988</v>
      </c>
      <c r="K24" s="119">
        <f>(K9-(K9*NASTAVENIE!$D$8/100))*(1+(NASTAVENIE!$D$9/100))*NASTAVENIE!$D$10</f>
        <v>79.86</v>
      </c>
      <c r="L24" s="119">
        <f>(L9-(L9*NASTAVENIE!$D$8/100))*(1+(NASTAVENIE!$D$9/100))*NASTAVENIE!$D$10</f>
        <v>82.5</v>
      </c>
      <c r="M24" s="119">
        <f>(M9-(M9*NASTAVENIE!$D$8/100))*(1+(NASTAVENIE!$D$9/100))*NASTAVENIE!$D$10</f>
        <v>87.78</v>
      </c>
      <c r="N24" s="119">
        <f>(N9-(N9*NASTAVENIE!$D$8/100))*(1+(NASTAVENIE!$D$9/100))*NASTAVENIE!$D$10</f>
        <v>91.08</v>
      </c>
    </row>
    <row r="25" spans="1:22">
      <c r="A25" s="118">
        <v>900</v>
      </c>
      <c r="B25" s="119">
        <f>(B10-(B10*NASTAVENIE!$D$8/100))*(1+(NASTAVENIE!$D$9/100))*NASTAVENIE!$D$10</f>
        <v>57.42</v>
      </c>
      <c r="C25" s="119">
        <f>(C10-(C10*NASTAVENIE!$D$8/100))*(1+(NASTAVENIE!$D$9/100))*NASTAVENIE!$D$10</f>
        <v>60.059999999999995</v>
      </c>
      <c r="D25" s="119">
        <f>(D10-(D10*NASTAVENIE!$D$8/100))*(1+(NASTAVENIE!$D$9/100))*NASTAVENIE!$D$10</f>
        <v>63.359999999999992</v>
      </c>
      <c r="E25" s="119">
        <f>(E10-(E10*NASTAVENIE!$D$8/100))*(1+(NASTAVENIE!$D$9/100))*NASTAVENIE!$D$10</f>
        <v>66.66</v>
      </c>
      <c r="F25" s="119">
        <f>(F10-(F10*NASTAVENIE!$D$8/100))*(1+(NASTAVENIE!$D$9/100))*NASTAVENIE!$D$10</f>
        <v>70.62</v>
      </c>
      <c r="G25" s="119">
        <f>(G10-(G10*NASTAVENIE!$D$8/100))*(1+(NASTAVENIE!$D$9/100))*NASTAVENIE!$D$10</f>
        <v>73.92</v>
      </c>
      <c r="H25" s="119">
        <f>(H10-(H10*NASTAVENIE!$D$8/100))*(1+(NASTAVENIE!$D$9/100))*NASTAVENIE!$D$10</f>
        <v>76.559999999999988</v>
      </c>
      <c r="I25" s="119">
        <f>(I10-(I10*NASTAVENIE!$D$8/100))*(1+(NASTAVENIE!$D$9/100))*NASTAVENIE!$D$10</f>
        <v>81.84</v>
      </c>
      <c r="J25" s="119">
        <f>(J10-(J10*NASTAVENIE!$D$8/100))*(1+(NASTAVENIE!$D$9/100))*NASTAVENIE!$D$10</f>
        <v>85.14</v>
      </c>
      <c r="K25" s="119">
        <f>(K10-(K10*NASTAVENIE!$D$8/100))*(1+(NASTAVENIE!$D$9/100))*NASTAVENIE!$D$10</f>
        <v>88.44</v>
      </c>
      <c r="L25" s="119">
        <f>(L10-(L10*NASTAVENIE!$D$8/100))*(1+(NASTAVENIE!$D$9/100))*NASTAVENIE!$D$10</f>
        <v>91.74</v>
      </c>
      <c r="M25" s="119">
        <f>(M10-(M10*NASTAVENIE!$D$8/100))*(1+(NASTAVENIE!$D$9/100))*NASTAVENIE!$D$10</f>
        <v>97.02</v>
      </c>
      <c r="N25" s="119">
        <f>(N10-(N10*NASTAVENIE!$D$8/100))*(1+(NASTAVENIE!$D$9/100))*NASTAVENIE!$D$10</f>
        <v>100.32</v>
      </c>
    </row>
    <row r="26" spans="1:22">
      <c r="A26" s="118">
        <v>1000</v>
      </c>
      <c r="B26" s="119">
        <f>(B11-(B11*NASTAVENIE!$D$8/100))*(1+(NASTAVENIE!$D$9/100))*NASTAVENIE!$D$10</f>
        <v>59.4</v>
      </c>
      <c r="C26" s="119">
        <f>(C11-(C11*NASTAVENIE!$D$8/100))*(1+(NASTAVENIE!$D$9/100))*NASTAVENIE!$D$10</f>
        <v>62.04</v>
      </c>
      <c r="D26" s="119">
        <f>(D11-(D11*NASTAVENIE!$D$8/100))*(1+(NASTAVENIE!$D$9/100))*NASTAVENIE!$D$10</f>
        <v>66.66</v>
      </c>
      <c r="E26" s="119">
        <f>(E11-(E11*NASTAVENIE!$D$8/100))*(1+(NASTAVENIE!$D$9/100))*NASTAVENIE!$D$10</f>
        <v>69.959999999999994</v>
      </c>
      <c r="F26" s="119">
        <f>(F11-(F11*NASTAVENIE!$D$8/100))*(1+(NASTAVENIE!$D$9/100))*NASTAVENIE!$D$10</f>
        <v>73.92</v>
      </c>
      <c r="G26" s="119">
        <f>(G11-(G11*NASTAVENIE!$D$8/100))*(1+(NASTAVENIE!$D$9/100))*NASTAVENIE!$D$10</f>
        <v>77.219999999999985</v>
      </c>
      <c r="H26" s="119">
        <f>(H11-(H11*NASTAVENIE!$D$8/100))*(1+(NASTAVENIE!$D$9/100))*NASTAVENIE!$D$10</f>
        <v>79.86</v>
      </c>
      <c r="I26" s="119">
        <f>(I11-(I11*NASTAVENIE!$D$8/100))*(1+(NASTAVENIE!$D$9/100))*NASTAVENIE!$D$10</f>
        <v>85.8</v>
      </c>
      <c r="J26" s="119">
        <f>(J11-(J11*NASTAVENIE!$D$8/100))*(1+(NASTAVENIE!$D$9/100))*NASTAVENIE!$D$10</f>
        <v>89.1</v>
      </c>
      <c r="K26" s="119">
        <f>(K11-(K11*NASTAVENIE!$D$8/100))*(1+(NASTAVENIE!$D$9/100))*NASTAVENIE!$D$10</f>
        <v>93.059999999999988</v>
      </c>
      <c r="L26" s="119">
        <f>(L11-(L11*NASTAVENIE!$D$8/100))*(1+(NASTAVENIE!$D$9/100))*NASTAVENIE!$D$10</f>
        <v>96.36</v>
      </c>
      <c r="M26" s="119">
        <f>(M11-(M11*NASTAVENIE!$D$8/100))*(1+(NASTAVENIE!$D$9/100))*NASTAVENIE!$D$10</f>
        <v>101.64</v>
      </c>
      <c r="N26" s="119">
        <f>(N11-(N11*NASTAVENIE!$D$8/100))*(1+(NASTAVENIE!$D$9/100))*NASTAVENIE!$D$10</f>
        <v>105.6</v>
      </c>
    </row>
    <row r="27" spans="1:22">
      <c r="A27" s="118">
        <v>1100</v>
      </c>
      <c r="B27" s="119">
        <f>(B12-(B12*NASTAVENIE!$D$8/100))*(1+(NASTAVENIE!$D$9/100))*NASTAVENIE!$D$10</f>
        <v>61.379999999999995</v>
      </c>
      <c r="C27" s="119">
        <f>(C12-(C12*NASTAVENIE!$D$8/100))*(1+(NASTAVENIE!$D$9/100))*NASTAVENIE!$D$10</f>
        <v>64.679999999999993</v>
      </c>
      <c r="D27" s="119">
        <f>(D12-(D12*NASTAVENIE!$D$8/100))*(1+(NASTAVENIE!$D$9/100))*NASTAVENIE!$D$10</f>
        <v>69.3</v>
      </c>
      <c r="E27" s="119">
        <f>(E12-(E12*NASTAVENIE!$D$8/100))*(1+(NASTAVENIE!$D$9/100))*NASTAVENIE!$D$10</f>
        <v>72.599999999999994</v>
      </c>
      <c r="F27" s="119">
        <f>(F12-(F12*NASTAVENIE!$D$8/100))*(1+(NASTAVENIE!$D$9/100))*NASTAVENIE!$D$10</f>
        <v>76.559999999999988</v>
      </c>
      <c r="G27" s="119">
        <f>(G12-(G12*NASTAVENIE!$D$8/100))*(1+(NASTAVENIE!$D$9/100))*NASTAVENIE!$D$10</f>
        <v>80.52</v>
      </c>
      <c r="H27" s="119">
        <f>(H12-(H12*NASTAVENIE!$D$8/100))*(1+(NASTAVENIE!$D$9/100))*NASTAVENIE!$D$10</f>
        <v>83.82</v>
      </c>
      <c r="I27" s="119">
        <f>(I12-(I12*NASTAVENIE!$D$8/100))*(1+(NASTAVENIE!$D$9/100))*NASTAVENIE!$D$10</f>
        <v>89.759999999999991</v>
      </c>
      <c r="J27" s="119">
        <f>(J12-(J12*NASTAVENIE!$D$8/100))*(1+(NASTAVENIE!$D$9/100))*NASTAVENIE!$D$10</f>
        <v>93.719999999999985</v>
      </c>
      <c r="K27" s="119">
        <f>(K12-(K12*NASTAVENIE!$D$8/100))*(1+(NASTAVENIE!$D$9/100))*NASTAVENIE!$D$10</f>
        <v>97.02</v>
      </c>
      <c r="L27" s="119">
        <f>(L12-(L12*NASTAVENIE!$D$8/100))*(1+(NASTAVENIE!$D$9/100))*NASTAVENIE!$D$10</f>
        <v>100.98</v>
      </c>
      <c r="M27" s="119">
        <f>(M12-(M12*NASTAVENIE!$D$8/100))*(1+(NASTAVENIE!$D$9/100))*NASTAVENIE!$D$10</f>
        <v>106.91999999999999</v>
      </c>
      <c r="N27" s="119">
        <f>(N12-(N12*NASTAVENIE!$D$8/100))*(1+(NASTAVENIE!$D$9/100))*NASTAVENIE!$D$10</f>
        <v>110.88000000000001</v>
      </c>
    </row>
    <row r="28" spans="1:22">
      <c r="A28" s="118">
        <v>1200</v>
      </c>
      <c r="B28" s="119">
        <f>(B13-(B13*NASTAVENIE!$D$8/100))*(1+(NASTAVENIE!$D$9/100))*NASTAVENIE!$D$10</f>
        <v>64.02</v>
      </c>
      <c r="C28" s="119">
        <f>(C13-(C13*NASTAVENIE!$D$8/100))*(1+(NASTAVENIE!$D$9/100))*NASTAVENIE!$D$10</f>
        <v>67.319999999999993</v>
      </c>
      <c r="D28" s="119">
        <f>(D13-(D13*NASTAVENIE!$D$8/100))*(1+(NASTAVENIE!$D$9/100))*NASTAVENIE!$D$10</f>
        <v>71.94</v>
      </c>
      <c r="E28" s="119">
        <f>(E13-(E13*NASTAVENIE!$D$8/100))*(1+(NASTAVENIE!$D$9/100))*NASTAVENIE!$D$10</f>
        <v>75.899999999999991</v>
      </c>
      <c r="F28" s="119">
        <f>(F13-(F13*NASTAVENIE!$D$8/100))*(1+(NASTAVENIE!$D$9/100))*NASTAVENIE!$D$10</f>
        <v>79.86</v>
      </c>
      <c r="G28" s="119">
        <f>(G13-(G13*NASTAVENIE!$D$8/100))*(1+(NASTAVENIE!$D$9/100))*NASTAVENIE!$D$10</f>
        <v>83.82</v>
      </c>
      <c r="H28" s="119">
        <f>(H13-(H13*NASTAVENIE!$D$8/100))*(1+(NASTAVENIE!$D$9/100))*NASTAVENIE!$D$10</f>
        <v>87.78</v>
      </c>
      <c r="I28" s="119">
        <f>(I13-(I13*NASTAVENIE!$D$8/100))*(1+(NASTAVENIE!$D$9/100))*NASTAVENIE!$D$10</f>
        <v>93.719999999999985</v>
      </c>
      <c r="J28" s="119">
        <f>(J13-(J13*NASTAVENIE!$D$8/100))*(1+(NASTAVENIE!$D$9/100))*NASTAVENIE!$D$10</f>
        <v>97.68</v>
      </c>
      <c r="K28" s="119">
        <f>(K13-(K13*NASTAVENIE!$D$8/100))*(1+(NASTAVENIE!$D$9/100))*NASTAVENIE!$D$10</f>
        <v>101.64</v>
      </c>
      <c r="L28" s="119">
        <f>(L13-(L13*NASTAVENIE!$D$8/100))*(1+(NASTAVENIE!$D$9/100))*NASTAVENIE!$D$10</f>
        <v>105.6</v>
      </c>
      <c r="M28" s="119">
        <f>(M13-(M13*NASTAVENIE!$D$8/100))*(1+(NASTAVENIE!$D$9/100))*NASTAVENIE!$D$10</f>
        <v>111.54</v>
      </c>
      <c r="N28" s="119">
        <f>(N13-(N13*NASTAVENIE!$D$8/100))*(1+(NASTAVENIE!$D$9/100))*NASTAVENIE!$D$10</f>
        <v>115.5</v>
      </c>
    </row>
    <row r="29" spans="1:22">
      <c r="A29" s="118">
        <v>1300</v>
      </c>
      <c r="B29" s="119">
        <f>(B14-(B14*NASTAVENIE!$D$8/100))*(1+(NASTAVENIE!$D$9/100))*NASTAVENIE!$D$10</f>
        <v>66</v>
      </c>
      <c r="C29" s="119">
        <f>(C14-(C14*NASTAVENIE!$D$8/100))*(1+(NASTAVENIE!$D$9/100))*NASTAVENIE!$D$10</f>
        <v>69.959999999999994</v>
      </c>
      <c r="D29" s="119">
        <f>(D14-(D14*NASTAVENIE!$D$8/100))*(1+(NASTAVENIE!$D$9/100))*NASTAVENIE!$D$10</f>
        <v>74.58</v>
      </c>
      <c r="E29" s="119">
        <f>(E14-(E14*NASTAVENIE!$D$8/100))*(1+(NASTAVENIE!$D$9/100))*NASTAVENIE!$D$10</f>
        <v>78.540000000000006</v>
      </c>
      <c r="F29" s="119">
        <f>(F14-(F14*NASTAVENIE!$D$8/100))*(1+(NASTAVENIE!$D$9/100))*NASTAVENIE!$D$10</f>
        <v>83.16</v>
      </c>
      <c r="G29" s="119">
        <f>(G14-(G14*NASTAVENIE!$D$8/100))*(1+(NASTAVENIE!$D$9/100))*NASTAVENIE!$D$10</f>
        <v>87.11999999999999</v>
      </c>
      <c r="H29" s="119">
        <f>(H14-(H14*NASTAVENIE!$D$8/100))*(1+(NASTAVENIE!$D$9/100))*NASTAVENIE!$D$10</f>
        <v>91.08</v>
      </c>
      <c r="I29" s="119">
        <f>(I14-(I14*NASTAVENIE!$D$8/100))*(1+(NASTAVENIE!$D$9/100))*NASTAVENIE!$D$10</f>
        <v>97.68</v>
      </c>
      <c r="J29" s="119">
        <f>(J14-(J14*NASTAVENIE!$D$8/100))*(1+(NASTAVENIE!$D$9/100))*NASTAVENIE!$D$10</f>
        <v>101.64</v>
      </c>
      <c r="K29" s="119">
        <f>(K14-(K14*NASTAVENIE!$D$8/100))*(1+(NASTAVENIE!$D$9/100))*NASTAVENIE!$D$10</f>
        <v>106.25999999999999</v>
      </c>
      <c r="L29" s="119">
        <f>(L14-(L14*NASTAVENIE!$D$8/100))*(1+(NASTAVENIE!$D$9/100))*NASTAVENIE!$D$10</f>
        <v>110.21999999999998</v>
      </c>
      <c r="M29" s="119">
        <f>(M14-(M14*NASTAVENIE!$D$8/100))*(1+(NASTAVENIE!$D$9/100))*NASTAVENIE!$D$10</f>
        <v>116.82</v>
      </c>
      <c r="N29" s="119">
        <f>(N14-(N14*NASTAVENIE!$D$8/100))*(1+(NASTAVENIE!$D$9/100))*NASTAVENIE!$D$10</f>
        <v>120.78</v>
      </c>
    </row>
    <row r="30" spans="1:22">
      <c r="A30" s="118">
        <v>1400</v>
      </c>
      <c r="B30" s="119">
        <f>(B15-(B15*NASTAVENIE!$D$8/100))*(1+(NASTAVENIE!$D$9/100))*NASTAVENIE!$D$10</f>
        <v>68.64</v>
      </c>
      <c r="C30" s="119">
        <f>(C15-(C15*NASTAVENIE!$D$8/100))*(1+(NASTAVENIE!$D$9/100))*NASTAVENIE!$D$10</f>
        <v>72.599999999999994</v>
      </c>
      <c r="D30" s="119">
        <f>(D15-(D15*NASTAVENIE!$D$8/100))*(1+(NASTAVENIE!$D$9/100))*NASTAVENIE!$D$10</f>
        <v>77.88000000000001</v>
      </c>
      <c r="E30" s="119">
        <f>(E15-(E15*NASTAVENIE!$D$8/100))*(1+(NASTAVENIE!$D$9/100))*NASTAVENIE!$D$10</f>
        <v>81.84</v>
      </c>
      <c r="F30" s="119">
        <f>(F15-(F15*NASTAVENIE!$D$8/100))*(1+(NASTAVENIE!$D$9/100))*NASTAVENIE!$D$10</f>
        <v>86.46</v>
      </c>
      <c r="G30" s="119">
        <f>(G15-(G15*NASTAVENIE!$D$8/100))*(1+(NASTAVENIE!$D$9/100))*NASTAVENIE!$D$10</f>
        <v>91.08</v>
      </c>
      <c r="H30" s="119">
        <f>(H15-(H15*NASTAVENIE!$D$8/100))*(1+(NASTAVENIE!$D$9/100))*NASTAVENIE!$D$10</f>
        <v>95.04</v>
      </c>
      <c r="I30" s="119">
        <f>(I15-(I15*NASTAVENIE!$D$8/100))*(1+(NASTAVENIE!$D$9/100))*NASTAVENIE!$D$10</f>
        <v>101.64</v>
      </c>
      <c r="J30" s="119">
        <f>(J15-(J15*NASTAVENIE!$D$8/100))*(1+(NASTAVENIE!$D$9/100))*NASTAVENIE!$D$10</f>
        <v>106.25999999999999</v>
      </c>
      <c r="K30" s="119">
        <f>(K15-(K15*NASTAVENIE!$D$8/100))*(1+(NASTAVENIE!$D$9/100))*NASTAVENIE!$D$10</f>
        <v>110.21999999999998</v>
      </c>
      <c r="L30" s="119">
        <f>(L15-(L15*NASTAVENIE!$D$8/100))*(1+(NASTAVENIE!$D$9/100))*NASTAVENIE!$D$10</f>
        <v>114.84</v>
      </c>
      <c r="M30" s="119">
        <f>(M15-(M15*NASTAVENIE!$D$8/100))*(1+(NASTAVENIE!$D$9/100))*NASTAVENIE!$D$10</f>
        <v>121.44</v>
      </c>
      <c r="N30" s="119">
        <f>(N15-(N15*NASTAVENIE!$D$8/100))*(1+(NASTAVENIE!$D$9/100))*NASTAVENIE!$D$10</f>
        <v>126.05999999999999</v>
      </c>
    </row>
    <row r="31" spans="1:22">
      <c r="A31" s="118">
        <v>1500</v>
      </c>
      <c r="B31" s="119">
        <f>(B16-(B16*NASTAVENIE!$D$8/100))*(1+(NASTAVENIE!$D$9/100))*NASTAVENIE!$D$10</f>
        <v>70.62</v>
      </c>
      <c r="C31" s="119">
        <f>(C16-(C16*NASTAVENIE!$D$8/100))*(1+(NASTAVENIE!$D$9/100))*NASTAVENIE!$D$10</f>
        <v>75.239999999999995</v>
      </c>
      <c r="D31" s="119">
        <f>(D16-(D16*NASTAVENIE!$D$8/100))*(1+(NASTAVENIE!$D$9/100))*NASTAVENIE!$D$10</f>
        <v>80.52</v>
      </c>
      <c r="E31" s="119">
        <f>(E16-(E16*NASTAVENIE!$D$8/100))*(1+(NASTAVENIE!$D$9/100))*NASTAVENIE!$D$10</f>
        <v>85.14</v>
      </c>
      <c r="F31" s="119">
        <f>(F16-(F16*NASTAVENIE!$D$8/100))*(1+(NASTAVENIE!$D$9/100))*NASTAVENIE!$D$10</f>
        <v>89.759999999999991</v>
      </c>
      <c r="G31" s="119">
        <f>(G16-(G16*NASTAVENIE!$D$8/100))*(1+(NASTAVENIE!$D$9/100))*NASTAVENIE!$D$10</f>
        <v>94.38000000000001</v>
      </c>
      <c r="H31" s="119">
        <f>(H16-(H16*NASTAVENIE!$D$8/100))*(1+(NASTAVENIE!$D$9/100))*NASTAVENIE!$D$10</f>
        <v>98.34</v>
      </c>
      <c r="I31" s="119">
        <f>(I16-(I16*NASTAVENIE!$D$8/100))*(1+(NASTAVENIE!$D$9/100))*NASTAVENIE!$D$10</f>
        <v>105.6</v>
      </c>
      <c r="J31" s="119">
        <f>(J16-(J16*NASTAVENIE!$D$8/100))*(1+(NASTAVENIE!$D$9/100))*NASTAVENIE!$D$10</f>
        <v>110.21999999999998</v>
      </c>
      <c r="K31" s="119">
        <f>(K16-(K16*NASTAVENIE!$D$8/100))*(1+(NASTAVENIE!$D$9/100))*NASTAVENIE!$D$10</f>
        <v>114.84</v>
      </c>
      <c r="L31" s="119">
        <f>(L16-(L16*NASTAVENIE!$D$8/100))*(1+(NASTAVENIE!$D$9/100))*NASTAVENIE!$D$10</f>
        <v>119.46</v>
      </c>
      <c r="M31" s="119">
        <f>(M16-(M16*NASTAVENIE!$D$8/100))*(1+(NASTAVENIE!$D$9/100))*NASTAVENIE!$D$10</f>
        <v>126.05999999999999</v>
      </c>
      <c r="N31" s="119">
        <f>(N16-(N16*NASTAVENIE!$D$8/100))*(1+(NASTAVENIE!$D$9/100))*NASTAVENIE!$D$10</f>
        <v>130.68</v>
      </c>
    </row>
    <row r="33" spans="1:14" ht="25.35" customHeight="1">
      <c r="A33" s="117" t="s">
        <v>142</v>
      </c>
      <c r="B33" s="316" t="s">
        <v>144</v>
      </c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</row>
    <row r="34" spans="1:14">
      <c r="A34" s="118">
        <v>400</v>
      </c>
      <c r="B34" s="119">
        <f>B20*(1+NASTAVENIE!$D$11/100)</f>
        <v>51.48</v>
      </c>
      <c r="C34" s="119">
        <f>C20*(1+NASTAVENIE!$D$11/100)</f>
        <v>53.064</v>
      </c>
      <c r="D34" s="119">
        <f>D20*(1+NASTAVENIE!$D$11/100)</f>
        <v>56.231999999999992</v>
      </c>
      <c r="E34" s="119">
        <f>E20*(1+NASTAVENIE!$D$11/100)</f>
        <v>57.815999999999995</v>
      </c>
      <c r="F34" s="119">
        <f>F20*(1+NASTAVENIE!$D$11/100)</f>
        <v>60.983999999999995</v>
      </c>
      <c r="G34" s="119">
        <f>G20*(1+NASTAVENIE!$D$11/100)</f>
        <v>62.567999999999998</v>
      </c>
      <c r="H34" s="119">
        <f>H20*(1+NASTAVENIE!$D$11/100)</f>
        <v>64.943999999999988</v>
      </c>
      <c r="I34" s="119">
        <f>I20*(1+NASTAVENIE!$D$11/100)</f>
        <v>70.488</v>
      </c>
      <c r="J34" s="119">
        <f>J20*(1+NASTAVENIE!$D$11/100)</f>
        <v>72.86399999999999</v>
      </c>
      <c r="K34" s="119">
        <f>K20*(1+NASTAVENIE!$D$11/100)</f>
        <v>74.447999999999993</v>
      </c>
      <c r="L34" s="119">
        <f>L20*(1+NASTAVENIE!$D$11/100)</f>
        <v>76.823999999999998</v>
      </c>
      <c r="M34" s="119">
        <f>M20*(1+NASTAVENIE!$D$11/100)</f>
        <v>81.575999999999979</v>
      </c>
      <c r="N34" s="119">
        <f>N20*(1+NASTAVENIE!$D$11/100)</f>
        <v>84.744</v>
      </c>
    </row>
    <row r="35" spans="1:14">
      <c r="A35" s="118">
        <v>500</v>
      </c>
      <c r="B35" s="119">
        <f>B21*(1+NASTAVENIE!$D$11/100)</f>
        <v>53.064</v>
      </c>
      <c r="C35" s="119">
        <f>C21*(1+NASTAVENIE!$D$11/100)</f>
        <v>55.439999999999991</v>
      </c>
      <c r="D35" s="119">
        <f>D21*(1+NASTAVENIE!$D$11/100)</f>
        <v>57.815999999999995</v>
      </c>
      <c r="E35" s="119">
        <f>E21*(1+NASTAVENIE!$D$11/100)</f>
        <v>60.191999999999993</v>
      </c>
      <c r="F35" s="119">
        <f>F21*(1+NASTAVENIE!$D$11/100)</f>
        <v>62.567999999999998</v>
      </c>
      <c r="G35" s="119">
        <f>G21*(1+NASTAVENIE!$D$11/100)</f>
        <v>64.943999999999988</v>
      </c>
      <c r="H35" s="119">
        <f>H21*(1+NASTAVENIE!$D$11/100)</f>
        <v>67.319999999999993</v>
      </c>
      <c r="I35" s="119">
        <f>I21*(1+NASTAVENIE!$D$11/100)</f>
        <v>73.655999999999992</v>
      </c>
      <c r="J35" s="119">
        <f>J21*(1+NASTAVENIE!$D$11/100)</f>
        <v>76.823999999999998</v>
      </c>
      <c r="K35" s="119">
        <f>K21*(1+NASTAVENIE!$D$11/100)</f>
        <v>79.2</v>
      </c>
      <c r="L35" s="119">
        <f>L21*(1+NASTAVENIE!$D$11/100)</f>
        <v>82.367999999999995</v>
      </c>
      <c r="M35" s="119">
        <f>M21*(1+NASTAVENIE!$D$11/100)</f>
        <v>87.911999999999992</v>
      </c>
      <c r="N35" s="119">
        <f>N21*(1+NASTAVENIE!$D$11/100)</f>
        <v>90.287999999999997</v>
      </c>
    </row>
    <row r="36" spans="1:14">
      <c r="A36" s="118">
        <v>600</v>
      </c>
      <c r="B36" s="119">
        <f>B22*(1+NASTAVENIE!$D$11/100)</f>
        <v>55.439999999999991</v>
      </c>
      <c r="C36" s="119">
        <f>C22*(1+NASTAVENIE!$D$11/100)</f>
        <v>57.024000000000001</v>
      </c>
      <c r="D36" s="119">
        <f>D22*(1+NASTAVENIE!$D$11/100)</f>
        <v>60.191999999999993</v>
      </c>
      <c r="E36" s="119">
        <f>E22*(1+NASTAVENIE!$D$11/100)</f>
        <v>61.775999999999996</v>
      </c>
      <c r="F36" s="119">
        <f>F22*(1+NASTAVENIE!$D$11/100)</f>
        <v>65.73599999999999</v>
      </c>
      <c r="G36" s="119">
        <f>G22*(1+NASTAVENIE!$D$11/100)</f>
        <v>68.111999999999995</v>
      </c>
      <c r="H36" s="119">
        <f>H22*(1+NASTAVENIE!$D$11/100)</f>
        <v>72.071999999999989</v>
      </c>
      <c r="I36" s="119">
        <f>I22*(1+NASTAVENIE!$D$11/100)</f>
        <v>78.408000000000001</v>
      </c>
      <c r="J36" s="119">
        <f>J22*(1+NASTAVENIE!$D$11/100)</f>
        <v>81.575999999999979</v>
      </c>
      <c r="K36" s="119">
        <f>K22*(1+NASTAVENIE!$D$11/100)</f>
        <v>83.951999999999984</v>
      </c>
      <c r="L36" s="119">
        <f>L22*(1+NASTAVENIE!$D$11/100)</f>
        <v>87.11999999999999</v>
      </c>
      <c r="M36" s="119">
        <f>M22*(1+NASTAVENIE!$D$11/100)</f>
        <v>93.456000000000003</v>
      </c>
      <c r="N36" s="119">
        <f>N22*(1+NASTAVENIE!$D$11/100)</f>
        <v>96.623999999999995</v>
      </c>
    </row>
    <row r="37" spans="1:14">
      <c r="A37" s="118">
        <v>700</v>
      </c>
      <c r="B37" s="119">
        <f>B23*(1+NASTAVENIE!$D$11/100)</f>
        <v>57.815999999999995</v>
      </c>
      <c r="C37" s="119">
        <f>C23*(1+NASTAVENIE!$D$11/100)</f>
        <v>60.191999999999993</v>
      </c>
      <c r="D37" s="119">
        <f>D23*(1+NASTAVENIE!$D$11/100)</f>
        <v>62.567999999999998</v>
      </c>
      <c r="E37" s="119">
        <f>E23*(1+NASTAVENIE!$D$11/100)</f>
        <v>66.528000000000006</v>
      </c>
      <c r="F37" s="119">
        <f>F23*(1+NASTAVENIE!$D$11/100)</f>
        <v>69.695999999999998</v>
      </c>
      <c r="G37" s="119">
        <f>G23*(1+NASTAVENIE!$D$11/100)</f>
        <v>73.655999999999992</v>
      </c>
      <c r="H37" s="119">
        <f>H23*(1+NASTAVENIE!$D$11/100)</f>
        <v>76.823999999999998</v>
      </c>
      <c r="I37" s="119">
        <f>I23*(1+NASTAVENIE!$D$11/100)</f>
        <v>83.951999999999984</v>
      </c>
      <c r="J37" s="119">
        <f>J23*(1+NASTAVENIE!$D$11/100)</f>
        <v>87.11999999999999</v>
      </c>
      <c r="K37" s="119">
        <f>K23*(1+NASTAVENIE!$D$11/100)</f>
        <v>90.287999999999997</v>
      </c>
      <c r="L37" s="119">
        <f>L23*(1+NASTAVENIE!$D$11/100)</f>
        <v>93.456000000000003</v>
      </c>
      <c r="M37" s="119">
        <f>M23*(1+NASTAVENIE!$D$11/100)</f>
        <v>99.791999999999987</v>
      </c>
      <c r="N37" s="119">
        <f>N23*(1+NASTAVENIE!$D$11/100)</f>
        <v>102.96</v>
      </c>
    </row>
    <row r="38" spans="1:14">
      <c r="A38" s="118">
        <v>800</v>
      </c>
      <c r="B38" s="119">
        <f>B24*(1+NASTAVENIE!$D$11/100)</f>
        <v>60.191999999999993</v>
      </c>
      <c r="C38" s="119">
        <f>C24*(1+NASTAVENIE!$D$11/100)</f>
        <v>61.775999999999996</v>
      </c>
      <c r="D38" s="119">
        <f>D24*(1+NASTAVENIE!$D$11/100)</f>
        <v>66.528000000000006</v>
      </c>
      <c r="E38" s="119">
        <f>E24*(1+NASTAVENIE!$D$11/100)</f>
        <v>69.695999999999998</v>
      </c>
      <c r="F38" s="119">
        <f>F24*(1+NASTAVENIE!$D$11/100)</f>
        <v>73.655999999999992</v>
      </c>
      <c r="G38" s="119">
        <f>G24*(1+NASTAVENIE!$D$11/100)</f>
        <v>77.615999999999985</v>
      </c>
      <c r="H38" s="119">
        <f>H24*(1+NASTAVENIE!$D$11/100)</f>
        <v>80.783999999999992</v>
      </c>
      <c r="I38" s="119">
        <f>I24*(1+NASTAVENIE!$D$11/100)</f>
        <v>87.911999999999992</v>
      </c>
      <c r="J38" s="119">
        <f>J24*(1+NASTAVENIE!$D$11/100)</f>
        <v>91.871999999999986</v>
      </c>
      <c r="K38" s="119">
        <f>K24*(1+NASTAVENIE!$D$11/100)</f>
        <v>95.831999999999994</v>
      </c>
      <c r="L38" s="119">
        <f>L24*(1+NASTAVENIE!$D$11/100)</f>
        <v>99</v>
      </c>
      <c r="M38" s="119">
        <f>M24*(1+NASTAVENIE!$D$11/100)</f>
        <v>105.336</v>
      </c>
      <c r="N38" s="119">
        <f>N24*(1+NASTAVENIE!$D$11/100)</f>
        <v>109.29599999999999</v>
      </c>
    </row>
    <row r="39" spans="1:14">
      <c r="A39" s="118">
        <v>900</v>
      </c>
      <c r="B39" s="119">
        <f>B25*(1+NASTAVENIE!$D$11/100)</f>
        <v>68.903999999999996</v>
      </c>
      <c r="C39" s="119">
        <f>C25*(1+NASTAVENIE!$D$11/100)</f>
        <v>72.071999999999989</v>
      </c>
      <c r="D39" s="119">
        <f>D25*(1+NASTAVENIE!$D$11/100)</f>
        <v>76.031999999999982</v>
      </c>
      <c r="E39" s="119">
        <f>E25*(1+NASTAVENIE!$D$11/100)</f>
        <v>79.99199999999999</v>
      </c>
      <c r="F39" s="119">
        <f>F25*(1+NASTAVENIE!$D$11/100)</f>
        <v>84.744</v>
      </c>
      <c r="G39" s="119">
        <f>G25*(1+NASTAVENIE!$D$11/100)</f>
        <v>88.703999999999994</v>
      </c>
      <c r="H39" s="119">
        <f>H25*(1+NASTAVENIE!$D$11/100)</f>
        <v>91.871999999999986</v>
      </c>
      <c r="I39" s="119">
        <f>I25*(1+NASTAVENIE!$D$11/100)</f>
        <v>98.207999999999998</v>
      </c>
      <c r="J39" s="119">
        <f>J25*(1+NASTAVENIE!$D$11/100)</f>
        <v>102.16799999999999</v>
      </c>
      <c r="K39" s="119">
        <f>K25*(1+NASTAVENIE!$D$11/100)</f>
        <v>106.128</v>
      </c>
      <c r="L39" s="119">
        <f>L25*(1+NASTAVENIE!$D$11/100)</f>
        <v>110.08799999999999</v>
      </c>
      <c r="M39" s="119">
        <f>M25*(1+NASTAVENIE!$D$11/100)</f>
        <v>116.42399999999999</v>
      </c>
      <c r="N39" s="119">
        <f>N25*(1+NASTAVENIE!$D$11/100)</f>
        <v>120.38399999999999</v>
      </c>
    </row>
    <row r="40" spans="1:14">
      <c r="A40" s="118">
        <v>1000</v>
      </c>
      <c r="B40" s="119">
        <f>B26*(1+NASTAVENIE!$D$11/100)</f>
        <v>71.28</v>
      </c>
      <c r="C40" s="119">
        <f>C26*(1+NASTAVENIE!$D$11/100)</f>
        <v>74.447999999999993</v>
      </c>
      <c r="D40" s="119">
        <f>D26*(1+NASTAVENIE!$D$11/100)</f>
        <v>79.99199999999999</v>
      </c>
      <c r="E40" s="119">
        <f>E26*(1+NASTAVENIE!$D$11/100)</f>
        <v>83.951999999999984</v>
      </c>
      <c r="F40" s="119">
        <f>F26*(1+NASTAVENIE!$D$11/100)</f>
        <v>88.703999999999994</v>
      </c>
      <c r="G40" s="119">
        <f>G26*(1+NASTAVENIE!$D$11/100)</f>
        <v>92.663999999999973</v>
      </c>
      <c r="H40" s="119">
        <f>H26*(1+NASTAVENIE!$D$11/100)</f>
        <v>95.831999999999994</v>
      </c>
      <c r="I40" s="119">
        <f>I26*(1+NASTAVENIE!$D$11/100)</f>
        <v>102.96</v>
      </c>
      <c r="J40" s="119">
        <f>J26*(1+NASTAVENIE!$D$11/100)</f>
        <v>106.91999999999999</v>
      </c>
      <c r="K40" s="119">
        <f>K26*(1+NASTAVENIE!$D$11/100)</f>
        <v>111.67199999999998</v>
      </c>
      <c r="L40" s="119">
        <f>L26*(1+NASTAVENIE!$D$11/100)</f>
        <v>115.63199999999999</v>
      </c>
      <c r="M40" s="119">
        <f>M26*(1+NASTAVENIE!$D$11/100)</f>
        <v>121.96799999999999</v>
      </c>
      <c r="N40" s="119">
        <f>N26*(1+NASTAVENIE!$D$11/100)</f>
        <v>126.71999999999998</v>
      </c>
    </row>
    <row r="41" spans="1:14">
      <c r="A41" s="118">
        <v>1100</v>
      </c>
      <c r="B41" s="119">
        <f>B27*(1+NASTAVENIE!$D$11/100)</f>
        <v>73.655999999999992</v>
      </c>
      <c r="C41" s="119">
        <f>C27*(1+NASTAVENIE!$D$11/100)</f>
        <v>77.615999999999985</v>
      </c>
      <c r="D41" s="119">
        <f>D27*(1+NASTAVENIE!$D$11/100)</f>
        <v>83.16</v>
      </c>
      <c r="E41" s="119">
        <f>E27*(1+NASTAVENIE!$D$11/100)</f>
        <v>87.11999999999999</v>
      </c>
      <c r="F41" s="119">
        <f>F27*(1+NASTAVENIE!$D$11/100)</f>
        <v>91.871999999999986</v>
      </c>
      <c r="G41" s="119">
        <f>G27*(1+NASTAVENIE!$D$11/100)</f>
        <v>96.623999999999995</v>
      </c>
      <c r="H41" s="119">
        <f>H27*(1+NASTAVENIE!$D$11/100)</f>
        <v>100.58399999999999</v>
      </c>
      <c r="I41" s="119">
        <f>I27*(1+NASTAVENIE!$D$11/100)</f>
        <v>107.71199999999999</v>
      </c>
      <c r="J41" s="119">
        <f>J27*(1+NASTAVENIE!$D$11/100)</f>
        <v>112.46399999999998</v>
      </c>
      <c r="K41" s="119">
        <f>K27*(1+NASTAVENIE!$D$11/100)</f>
        <v>116.42399999999999</v>
      </c>
      <c r="L41" s="119">
        <f>L27*(1+NASTAVENIE!$D$11/100)</f>
        <v>121.176</v>
      </c>
      <c r="M41" s="119">
        <f>M27*(1+NASTAVENIE!$D$11/100)</f>
        <v>128.30399999999997</v>
      </c>
      <c r="N41" s="119">
        <f>N27*(1+NASTAVENIE!$D$11/100)</f>
        <v>133.05600000000001</v>
      </c>
    </row>
    <row r="42" spans="1:14">
      <c r="A42" s="118">
        <v>1200</v>
      </c>
      <c r="B42" s="119">
        <f>B28*(1+NASTAVENIE!$D$11/100)</f>
        <v>76.823999999999998</v>
      </c>
      <c r="C42" s="119">
        <f>C28*(1+NASTAVENIE!$D$11/100)</f>
        <v>80.783999999999992</v>
      </c>
      <c r="D42" s="119">
        <f>D28*(1+NASTAVENIE!$D$11/100)</f>
        <v>86.327999999999989</v>
      </c>
      <c r="E42" s="119">
        <f>E28*(1+NASTAVENIE!$D$11/100)</f>
        <v>91.079999999999984</v>
      </c>
      <c r="F42" s="119">
        <f>F28*(1+NASTAVENIE!$D$11/100)</f>
        <v>95.831999999999994</v>
      </c>
      <c r="G42" s="119">
        <f>G28*(1+NASTAVENIE!$D$11/100)</f>
        <v>100.58399999999999</v>
      </c>
      <c r="H42" s="119">
        <f>H28*(1+NASTAVENIE!$D$11/100)</f>
        <v>105.336</v>
      </c>
      <c r="I42" s="119">
        <f>I28*(1+NASTAVENIE!$D$11/100)</f>
        <v>112.46399999999998</v>
      </c>
      <c r="J42" s="119">
        <f>J28*(1+NASTAVENIE!$D$11/100)</f>
        <v>117.21600000000001</v>
      </c>
      <c r="K42" s="119">
        <f>K28*(1+NASTAVENIE!$D$11/100)</f>
        <v>121.96799999999999</v>
      </c>
      <c r="L42" s="119">
        <f>L28*(1+NASTAVENIE!$D$11/100)</f>
        <v>126.71999999999998</v>
      </c>
      <c r="M42" s="119">
        <f>M28*(1+NASTAVENIE!$D$11/100)</f>
        <v>133.84800000000001</v>
      </c>
      <c r="N42" s="119">
        <f>N28*(1+NASTAVENIE!$D$11/100)</f>
        <v>138.6</v>
      </c>
    </row>
    <row r="43" spans="1:14">
      <c r="A43" s="118">
        <v>1300</v>
      </c>
      <c r="B43" s="119">
        <f>B29*(1+NASTAVENIE!$D$11/100)</f>
        <v>79.2</v>
      </c>
      <c r="C43" s="119">
        <f>C29*(1+NASTAVENIE!$D$11/100)</f>
        <v>83.951999999999984</v>
      </c>
      <c r="D43" s="119">
        <f>D29*(1+NASTAVENIE!$D$11/100)</f>
        <v>89.495999999999995</v>
      </c>
      <c r="E43" s="119">
        <f>E29*(1+NASTAVENIE!$D$11/100)</f>
        <v>94.248000000000005</v>
      </c>
      <c r="F43" s="119">
        <f>F29*(1+NASTAVENIE!$D$11/100)</f>
        <v>99.791999999999987</v>
      </c>
      <c r="G43" s="119">
        <f>G29*(1+NASTAVENIE!$D$11/100)</f>
        <v>104.54399999999998</v>
      </c>
      <c r="H43" s="119">
        <f>H29*(1+NASTAVENIE!$D$11/100)</f>
        <v>109.29599999999999</v>
      </c>
      <c r="I43" s="119">
        <f>I29*(1+NASTAVENIE!$D$11/100)</f>
        <v>117.21600000000001</v>
      </c>
      <c r="J43" s="119">
        <f>J29*(1+NASTAVENIE!$D$11/100)</f>
        <v>121.96799999999999</v>
      </c>
      <c r="K43" s="119">
        <f>K29*(1+NASTAVENIE!$D$11/100)</f>
        <v>127.51199999999999</v>
      </c>
      <c r="L43" s="119">
        <f>L29*(1+NASTAVENIE!$D$11/100)</f>
        <v>132.26399999999998</v>
      </c>
      <c r="M43" s="119">
        <f>M29*(1+NASTAVENIE!$D$11/100)</f>
        <v>140.184</v>
      </c>
      <c r="N43" s="119">
        <f>N29*(1+NASTAVENIE!$D$11/100)</f>
        <v>144.93600000000001</v>
      </c>
    </row>
    <row r="44" spans="1:14">
      <c r="A44" s="118">
        <v>1400</v>
      </c>
      <c r="B44" s="119">
        <f>B30*(1+NASTAVENIE!$D$11/100)</f>
        <v>82.367999999999995</v>
      </c>
      <c r="C44" s="119">
        <f>C30*(1+NASTAVENIE!$D$11/100)</f>
        <v>87.11999999999999</v>
      </c>
      <c r="D44" s="119">
        <f>D30*(1+NASTAVENIE!$D$11/100)</f>
        <v>93.456000000000003</v>
      </c>
      <c r="E44" s="119">
        <f>E30*(1+NASTAVENIE!$D$11/100)</f>
        <v>98.207999999999998</v>
      </c>
      <c r="F44" s="119">
        <f>F30*(1+NASTAVENIE!$D$11/100)</f>
        <v>103.752</v>
      </c>
      <c r="G44" s="119">
        <f>G30*(1+NASTAVENIE!$D$11/100)</f>
        <v>109.29599999999999</v>
      </c>
      <c r="H44" s="119">
        <f>H30*(1+NASTAVENIE!$D$11/100)</f>
        <v>114.048</v>
      </c>
      <c r="I44" s="119">
        <f>I30*(1+NASTAVENIE!$D$11/100)</f>
        <v>121.96799999999999</v>
      </c>
      <c r="J44" s="119">
        <f>J30*(1+NASTAVENIE!$D$11/100)</f>
        <v>127.51199999999999</v>
      </c>
      <c r="K44" s="119">
        <f>K30*(1+NASTAVENIE!$D$11/100)</f>
        <v>132.26399999999998</v>
      </c>
      <c r="L44" s="119">
        <f>L30*(1+NASTAVENIE!$D$11/100)</f>
        <v>137.80799999999999</v>
      </c>
      <c r="M44" s="119">
        <f>M30*(1+NASTAVENIE!$D$11/100)</f>
        <v>145.72799999999998</v>
      </c>
      <c r="N44" s="119">
        <f>N30*(1+NASTAVENIE!$D$11/100)</f>
        <v>151.27199999999999</v>
      </c>
    </row>
    <row r="45" spans="1:14">
      <c r="A45" s="118">
        <v>1500</v>
      </c>
      <c r="B45" s="119">
        <f>B31*(1+NASTAVENIE!$D$11/100)</f>
        <v>84.744</v>
      </c>
      <c r="C45" s="119">
        <f>C31*(1+NASTAVENIE!$D$11/100)</f>
        <v>90.287999999999997</v>
      </c>
      <c r="D45" s="119">
        <f>D31*(1+NASTAVENIE!$D$11/100)</f>
        <v>96.623999999999995</v>
      </c>
      <c r="E45" s="119">
        <f>E31*(1+NASTAVENIE!$D$11/100)</f>
        <v>102.16799999999999</v>
      </c>
      <c r="F45" s="119">
        <f>F31*(1+NASTAVENIE!$D$11/100)</f>
        <v>107.71199999999999</v>
      </c>
      <c r="G45" s="119">
        <f>G31*(1+NASTAVENIE!$D$11/100)</f>
        <v>113.25600000000001</v>
      </c>
      <c r="H45" s="119">
        <f>H31*(1+NASTAVENIE!$D$11/100)</f>
        <v>118.008</v>
      </c>
      <c r="I45" s="119">
        <f>I31*(1+NASTAVENIE!$D$11/100)</f>
        <v>126.71999999999998</v>
      </c>
      <c r="J45" s="119">
        <f>J31*(1+NASTAVENIE!$D$11/100)</f>
        <v>132.26399999999998</v>
      </c>
      <c r="K45" s="119">
        <f>K31*(1+NASTAVENIE!$D$11/100)</f>
        <v>137.80799999999999</v>
      </c>
      <c r="L45" s="119">
        <f>L31*(1+NASTAVENIE!$D$11/100)</f>
        <v>143.35199999999998</v>
      </c>
      <c r="M45" s="119">
        <f>M31*(1+NASTAVENIE!$D$11/100)</f>
        <v>151.27199999999999</v>
      </c>
      <c r="N45" s="119">
        <f>N31*(1+NASTAVENIE!$D$11/100)</f>
        <v>156.816</v>
      </c>
    </row>
    <row r="47" spans="1:14" ht="25.35" customHeight="1">
      <c r="A47" s="117" t="s">
        <v>142</v>
      </c>
      <c r="B47" s="316" t="s">
        <v>37</v>
      </c>
      <c r="C47" s="316"/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</row>
    <row r="48" spans="1:14">
      <c r="A48" s="118">
        <v>400</v>
      </c>
      <c r="B48" s="119">
        <f>B20*(1+NASTAVENIE!$D$12/100)</f>
        <v>58.773000000000003</v>
      </c>
      <c r="C48" s="119">
        <f>C20*(1+NASTAVENIE!$D$12/100)</f>
        <v>60.581400000000002</v>
      </c>
      <c r="D48" s="119">
        <f>D20*(1+NASTAVENIE!$D$12/100)</f>
        <v>64.1982</v>
      </c>
      <c r="E48" s="119">
        <f>E20*(1+NASTAVENIE!$D$12/100)</f>
        <v>66.006600000000006</v>
      </c>
      <c r="F48" s="119">
        <f>F20*(1+NASTAVENIE!$D$12/100)</f>
        <v>69.623400000000004</v>
      </c>
      <c r="G48" s="119">
        <f>G20*(1+NASTAVENIE!$D$12/100)</f>
        <v>71.43180000000001</v>
      </c>
      <c r="H48" s="119">
        <f>H20*(1+NASTAVENIE!$D$12/100)</f>
        <v>74.144400000000005</v>
      </c>
      <c r="I48" s="119">
        <f>I20*(1+NASTAVENIE!$D$12/100)</f>
        <v>80.473800000000011</v>
      </c>
      <c r="J48" s="119">
        <f>J20*(1+NASTAVENIE!$D$12/100)</f>
        <v>83.186400000000006</v>
      </c>
      <c r="K48" s="119">
        <f>K20*(1+NASTAVENIE!$D$12/100)</f>
        <v>84.994800000000012</v>
      </c>
      <c r="L48" s="119">
        <f>L20*(1+NASTAVENIE!$D$12/100)</f>
        <v>87.707400000000007</v>
      </c>
      <c r="M48" s="119">
        <f>M20*(1+NASTAVENIE!$D$12/100)</f>
        <v>93.132599999999996</v>
      </c>
      <c r="N48" s="119">
        <f>N20*(1+NASTAVENIE!$D$12/100)</f>
        <v>96.749400000000009</v>
      </c>
    </row>
    <row r="49" spans="1:14">
      <c r="A49" s="118">
        <v>500</v>
      </c>
      <c r="B49" s="119">
        <f>B21*(1+NASTAVENIE!$D$12/100)</f>
        <v>60.581400000000002</v>
      </c>
      <c r="C49" s="119">
        <f>C21*(1+NASTAVENIE!$D$12/100)</f>
        <v>63.293999999999997</v>
      </c>
      <c r="D49" s="119">
        <f>D21*(1+NASTAVENIE!$D$12/100)</f>
        <v>66.006600000000006</v>
      </c>
      <c r="E49" s="119">
        <f>E21*(1+NASTAVENIE!$D$12/100)</f>
        <v>68.719200000000001</v>
      </c>
      <c r="F49" s="119">
        <f>F21*(1+NASTAVENIE!$D$12/100)</f>
        <v>71.43180000000001</v>
      </c>
      <c r="G49" s="119">
        <f>G21*(1+NASTAVENIE!$D$12/100)</f>
        <v>74.144400000000005</v>
      </c>
      <c r="H49" s="119">
        <f>H21*(1+NASTAVENIE!$D$12/100)</f>
        <v>76.857000000000014</v>
      </c>
      <c r="I49" s="119">
        <f>I21*(1+NASTAVENIE!$D$12/100)</f>
        <v>84.090599999999995</v>
      </c>
      <c r="J49" s="119">
        <f>J21*(1+NASTAVENIE!$D$12/100)</f>
        <v>87.707400000000007</v>
      </c>
      <c r="K49" s="119">
        <f>K21*(1+NASTAVENIE!$D$12/100)</f>
        <v>90.42</v>
      </c>
      <c r="L49" s="119">
        <f>L21*(1+NASTAVENIE!$D$12/100)</f>
        <v>94.036800000000014</v>
      </c>
      <c r="M49" s="119">
        <f>M21*(1+NASTAVENIE!$D$12/100)</f>
        <v>100.36619999999999</v>
      </c>
      <c r="N49" s="119">
        <f>N21*(1+NASTAVENIE!$D$12/100)</f>
        <v>103.0788</v>
      </c>
    </row>
    <row r="50" spans="1:14">
      <c r="A50" s="118">
        <v>600</v>
      </c>
      <c r="B50" s="119">
        <f>B22*(1+NASTAVENIE!$D$12/100)</f>
        <v>63.293999999999997</v>
      </c>
      <c r="C50" s="119">
        <f>C22*(1+NASTAVENIE!$D$12/100)</f>
        <v>65.102400000000003</v>
      </c>
      <c r="D50" s="119">
        <f>D22*(1+NASTAVENIE!$D$12/100)</f>
        <v>68.719200000000001</v>
      </c>
      <c r="E50" s="119">
        <f>E22*(1+NASTAVENIE!$D$12/100)</f>
        <v>70.527600000000007</v>
      </c>
      <c r="F50" s="119">
        <f>F22*(1+NASTAVENIE!$D$12/100)</f>
        <v>75.048599999999993</v>
      </c>
      <c r="G50" s="119">
        <f>G22*(1+NASTAVENIE!$D$12/100)</f>
        <v>77.761200000000002</v>
      </c>
      <c r="H50" s="119">
        <f>H22*(1+NASTAVENIE!$D$12/100)</f>
        <v>82.282200000000003</v>
      </c>
      <c r="I50" s="119">
        <f>I22*(1+NASTAVENIE!$D$12/100)</f>
        <v>89.515800000000013</v>
      </c>
      <c r="J50" s="119">
        <f>J22*(1+NASTAVENIE!$D$12/100)</f>
        <v>93.132599999999996</v>
      </c>
      <c r="K50" s="119">
        <f>K22*(1+NASTAVENIE!$D$12/100)</f>
        <v>95.845200000000006</v>
      </c>
      <c r="L50" s="119">
        <f>L22*(1+NASTAVENIE!$D$12/100)</f>
        <v>99.462000000000003</v>
      </c>
      <c r="M50" s="119">
        <f>M22*(1+NASTAVENIE!$D$12/100)</f>
        <v>106.69560000000003</v>
      </c>
      <c r="N50" s="119">
        <f>N22*(1+NASTAVENIE!$D$12/100)</f>
        <v>110.3124</v>
      </c>
    </row>
    <row r="51" spans="1:14">
      <c r="A51" s="118">
        <v>700</v>
      </c>
      <c r="B51" s="119">
        <f>B23*(1+NASTAVENIE!$D$12/100)</f>
        <v>66.006600000000006</v>
      </c>
      <c r="C51" s="119">
        <f>C23*(1+NASTAVENIE!$D$12/100)</f>
        <v>68.719200000000001</v>
      </c>
      <c r="D51" s="119">
        <f>D23*(1+NASTAVENIE!$D$12/100)</f>
        <v>71.43180000000001</v>
      </c>
      <c r="E51" s="119">
        <f>E23*(1+NASTAVENIE!$D$12/100)</f>
        <v>75.952800000000011</v>
      </c>
      <c r="F51" s="119">
        <f>F23*(1+NASTAVENIE!$D$12/100)</f>
        <v>79.569600000000008</v>
      </c>
      <c r="G51" s="119">
        <f>G23*(1+NASTAVENIE!$D$12/100)</f>
        <v>84.090599999999995</v>
      </c>
      <c r="H51" s="119">
        <f>H23*(1+NASTAVENIE!$D$12/100)</f>
        <v>87.707400000000007</v>
      </c>
      <c r="I51" s="119">
        <f>I23*(1+NASTAVENIE!$D$12/100)</f>
        <v>95.845200000000006</v>
      </c>
      <c r="J51" s="119">
        <f>J23*(1+NASTAVENIE!$D$12/100)</f>
        <v>99.462000000000003</v>
      </c>
      <c r="K51" s="119">
        <f>K23*(1+NASTAVENIE!$D$12/100)</f>
        <v>103.0788</v>
      </c>
      <c r="L51" s="119">
        <f>L23*(1+NASTAVENIE!$D$12/100)</f>
        <v>106.69560000000003</v>
      </c>
      <c r="M51" s="119">
        <f>M23*(1+NASTAVENIE!$D$12/100)</f>
        <v>113.92920000000001</v>
      </c>
      <c r="N51" s="119">
        <f>N23*(1+NASTAVENIE!$D$12/100)</f>
        <v>117.54600000000001</v>
      </c>
    </row>
    <row r="52" spans="1:14">
      <c r="A52" s="118">
        <v>800</v>
      </c>
      <c r="B52" s="119">
        <f>B24*(1+NASTAVENIE!$D$12/100)</f>
        <v>68.719200000000001</v>
      </c>
      <c r="C52" s="119">
        <f>C24*(1+NASTAVENIE!$D$12/100)</f>
        <v>70.527600000000007</v>
      </c>
      <c r="D52" s="119">
        <f>D24*(1+NASTAVENIE!$D$12/100)</f>
        <v>75.952800000000011</v>
      </c>
      <c r="E52" s="119">
        <f>E24*(1+NASTAVENIE!$D$12/100)</f>
        <v>79.569600000000008</v>
      </c>
      <c r="F52" s="119">
        <f>F24*(1+NASTAVENIE!$D$12/100)</f>
        <v>84.090599999999995</v>
      </c>
      <c r="G52" s="119">
        <f>G24*(1+NASTAVENIE!$D$12/100)</f>
        <v>88.611599999999996</v>
      </c>
      <c r="H52" s="119">
        <f>H24*(1+NASTAVENIE!$D$12/100)</f>
        <v>92.228399999999993</v>
      </c>
      <c r="I52" s="119">
        <f>I24*(1+NASTAVENIE!$D$12/100)</f>
        <v>100.36619999999999</v>
      </c>
      <c r="J52" s="119">
        <f>J24*(1+NASTAVENIE!$D$12/100)</f>
        <v>104.88719999999999</v>
      </c>
      <c r="K52" s="119">
        <f>K24*(1+NASTAVENIE!$D$12/100)</f>
        <v>109.40820000000001</v>
      </c>
      <c r="L52" s="119">
        <f>L24*(1+NASTAVENIE!$D$12/100)</f>
        <v>113.02500000000001</v>
      </c>
      <c r="M52" s="119">
        <f>M24*(1+NASTAVENIE!$D$12/100)</f>
        <v>120.25860000000002</v>
      </c>
      <c r="N52" s="119">
        <f>N24*(1+NASTAVENIE!$D$12/100)</f>
        <v>124.7796</v>
      </c>
    </row>
    <row r="53" spans="1:14">
      <c r="A53" s="118">
        <v>900</v>
      </c>
      <c r="B53" s="119">
        <f>B25*(1+NASTAVENIE!$D$12/100)</f>
        <v>78.665400000000005</v>
      </c>
      <c r="C53" s="119">
        <f>C25*(1+NASTAVENIE!$D$12/100)</f>
        <v>82.282200000000003</v>
      </c>
      <c r="D53" s="119">
        <f>D25*(1+NASTAVENIE!$D$12/100)</f>
        <v>86.80319999999999</v>
      </c>
      <c r="E53" s="119">
        <f>E25*(1+NASTAVENIE!$D$12/100)</f>
        <v>91.324200000000005</v>
      </c>
      <c r="F53" s="119">
        <f>F25*(1+NASTAVENIE!$D$12/100)</f>
        <v>96.749400000000009</v>
      </c>
      <c r="G53" s="119">
        <f>G25*(1+NASTAVENIE!$D$12/100)</f>
        <v>101.27040000000001</v>
      </c>
      <c r="H53" s="119">
        <f>H25*(1+NASTAVENIE!$D$12/100)</f>
        <v>104.88719999999999</v>
      </c>
      <c r="I53" s="119">
        <f>I25*(1+NASTAVENIE!$D$12/100)</f>
        <v>112.12080000000002</v>
      </c>
      <c r="J53" s="119">
        <f>J25*(1+NASTAVENIE!$D$12/100)</f>
        <v>116.6418</v>
      </c>
      <c r="K53" s="119">
        <f>K25*(1+NASTAVENIE!$D$12/100)</f>
        <v>121.1628</v>
      </c>
      <c r="L53" s="119">
        <f>L25*(1+NASTAVENIE!$D$12/100)</f>
        <v>125.68380000000001</v>
      </c>
      <c r="M53" s="119">
        <f>M25*(1+NASTAVENIE!$D$12/100)</f>
        <v>132.91740000000001</v>
      </c>
      <c r="N53" s="119">
        <f>N25*(1+NASTAVENIE!$D$12/100)</f>
        <v>137.4384</v>
      </c>
    </row>
    <row r="54" spans="1:14">
      <c r="A54" s="118">
        <v>1000</v>
      </c>
      <c r="B54" s="119">
        <f>B26*(1+NASTAVENIE!$D$12/100)</f>
        <v>81.378</v>
      </c>
      <c r="C54" s="119">
        <f>C26*(1+NASTAVENIE!$D$12/100)</f>
        <v>84.994800000000012</v>
      </c>
      <c r="D54" s="119">
        <f>D26*(1+NASTAVENIE!$D$12/100)</f>
        <v>91.324200000000005</v>
      </c>
      <c r="E54" s="119">
        <f>E26*(1+NASTAVENIE!$D$12/100)</f>
        <v>95.845200000000006</v>
      </c>
      <c r="F54" s="119">
        <f>F26*(1+NASTAVENIE!$D$12/100)</f>
        <v>101.27040000000001</v>
      </c>
      <c r="G54" s="119">
        <f>G26*(1+NASTAVENIE!$D$12/100)</f>
        <v>105.79139999999998</v>
      </c>
      <c r="H54" s="119">
        <f>H26*(1+NASTAVENIE!$D$12/100)</f>
        <v>109.40820000000001</v>
      </c>
      <c r="I54" s="119">
        <f>I26*(1+NASTAVENIE!$D$12/100)</f>
        <v>117.54600000000001</v>
      </c>
      <c r="J54" s="119">
        <f>J26*(1+NASTAVENIE!$D$12/100)</f>
        <v>122.06700000000001</v>
      </c>
      <c r="K54" s="119">
        <f>K26*(1+NASTAVENIE!$D$12/100)</f>
        <v>127.4922</v>
      </c>
      <c r="L54" s="119">
        <f>L26*(1+NASTAVENIE!$D$12/100)</f>
        <v>132.01320000000001</v>
      </c>
      <c r="M54" s="119">
        <f>M26*(1+NASTAVENIE!$D$12/100)</f>
        <v>139.24680000000001</v>
      </c>
      <c r="N54" s="119">
        <f>N26*(1+NASTAVENIE!$D$12/100)</f>
        <v>144.672</v>
      </c>
    </row>
    <row r="55" spans="1:14">
      <c r="A55" s="118">
        <v>1100</v>
      </c>
      <c r="B55" s="119">
        <f>B27*(1+NASTAVENIE!$D$12/100)</f>
        <v>84.090599999999995</v>
      </c>
      <c r="C55" s="119">
        <f>C27*(1+NASTAVENIE!$D$12/100)</f>
        <v>88.611599999999996</v>
      </c>
      <c r="D55" s="119">
        <f>D27*(1+NASTAVENIE!$D$12/100)</f>
        <v>94.941000000000003</v>
      </c>
      <c r="E55" s="119">
        <f>E27*(1+NASTAVENIE!$D$12/100)</f>
        <v>99.462000000000003</v>
      </c>
      <c r="F55" s="119">
        <f>F27*(1+NASTAVENIE!$D$12/100)</f>
        <v>104.88719999999999</v>
      </c>
      <c r="G55" s="119">
        <f>G27*(1+NASTAVENIE!$D$12/100)</f>
        <v>110.3124</v>
      </c>
      <c r="H55" s="119">
        <f>H27*(1+NASTAVENIE!$D$12/100)</f>
        <v>114.8334</v>
      </c>
      <c r="I55" s="119">
        <f>I27*(1+NASTAVENIE!$D$12/100)</f>
        <v>122.9712</v>
      </c>
      <c r="J55" s="119">
        <f>J27*(1+NASTAVENIE!$D$12/100)</f>
        <v>128.3964</v>
      </c>
      <c r="K55" s="119">
        <f>K27*(1+NASTAVENIE!$D$12/100)</f>
        <v>132.91740000000001</v>
      </c>
      <c r="L55" s="119">
        <f>L27*(1+NASTAVENIE!$D$12/100)</f>
        <v>138.3426</v>
      </c>
      <c r="M55" s="119">
        <f>M27*(1+NASTAVENIE!$D$12/100)</f>
        <v>146.4804</v>
      </c>
      <c r="N55" s="119">
        <f>N27*(1+NASTAVENIE!$D$12/100)</f>
        <v>151.90560000000002</v>
      </c>
    </row>
    <row r="56" spans="1:14">
      <c r="A56" s="118">
        <v>1200</v>
      </c>
      <c r="B56" s="119">
        <f>B28*(1+NASTAVENIE!$D$12/100)</f>
        <v>87.707400000000007</v>
      </c>
      <c r="C56" s="119">
        <f>C28*(1+NASTAVENIE!$D$12/100)</f>
        <v>92.228399999999993</v>
      </c>
      <c r="D56" s="119">
        <f>D28*(1+NASTAVENIE!$D$12/100)</f>
        <v>98.5578</v>
      </c>
      <c r="E56" s="119">
        <f>E28*(1+NASTAVENIE!$D$12/100)</f>
        <v>103.98299999999999</v>
      </c>
      <c r="F56" s="119">
        <f>F28*(1+NASTAVENIE!$D$12/100)</f>
        <v>109.40820000000001</v>
      </c>
      <c r="G56" s="119">
        <f>G28*(1+NASTAVENIE!$D$12/100)</f>
        <v>114.8334</v>
      </c>
      <c r="H56" s="119">
        <f>H28*(1+NASTAVENIE!$D$12/100)</f>
        <v>120.25860000000002</v>
      </c>
      <c r="I56" s="119">
        <f>I28*(1+NASTAVENIE!$D$12/100)</f>
        <v>128.3964</v>
      </c>
      <c r="J56" s="119">
        <f>J28*(1+NASTAVENIE!$D$12/100)</f>
        <v>133.82160000000002</v>
      </c>
      <c r="K56" s="119">
        <f>K28*(1+NASTAVENIE!$D$12/100)</f>
        <v>139.24680000000001</v>
      </c>
      <c r="L56" s="119">
        <f>L28*(1+NASTAVENIE!$D$12/100)</f>
        <v>144.672</v>
      </c>
      <c r="M56" s="119">
        <f>M28*(1+NASTAVENIE!$D$12/100)</f>
        <v>152.80980000000002</v>
      </c>
      <c r="N56" s="119">
        <f>N28*(1+NASTAVENIE!$D$12/100)</f>
        <v>158.23500000000001</v>
      </c>
    </row>
    <row r="57" spans="1:14">
      <c r="A57" s="118">
        <v>1300</v>
      </c>
      <c r="B57" s="119">
        <f>B29*(1+NASTAVENIE!$D$12/100)</f>
        <v>90.42</v>
      </c>
      <c r="C57" s="119">
        <f>C29*(1+NASTAVENIE!$D$12/100)</f>
        <v>95.845200000000006</v>
      </c>
      <c r="D57" s="119">
        <f>D29*(1+NASTAVENIE!$D$12/100)</f>
        <v>102.17460000000001</v>
      </c>
      <c r="E57" s="119">
        <f>E29*(1+NASTAVENIE!$D$12/100)</f>
        <v>107.59980000000002</v>
      </c>
      <c r="F57" s="119">
        <f>F29*(1+NASTAVENIE!$D$12/100)</f>
        <v>113.92920000000001</v>
      </c>
      <c r="G57" s="119">
        <f>G29*(1+NASTAVENIE!$D$12/100)</f>
        <v>119.3544</v>
      </c>
      <c r="H57" s="119">
        <f>H29*(1+NASTAVENIE!$D$12/100)</f>
        <v>124.7796</v>
      </c>
      <c r="I57" s="119">
        <f>I29*(1+NASTAVENIE!$D$12/100)</f>
        <v>133.82160000000002</v>
      </c>
      <c r="J57" s="119">
        <f>J29*(1+NASTAVENIE!$D$12/100)</f>
        <v>139.24680000000001</v>
      </c>
      <c r="K57" s="119">
        <f>K29*(1+NASTAVENIE!$D$12/100)</f>
        <v>145.5762</v>
      </c>
      <c r="L57" s="119">
        <f>L29*(1+NASTAVENIE!$D$12/100)</f>
        <v>151.00139999999999</v>
      </c>
      <c r="M57" s="119">
        <f>M29*(1+NASTAVENIE!$D$12/100)</f>
        <v>160.04339999999999</v>
      </c>
      <c r="N57" s="119">
        <f>N29*(1+NASTAVENIE!$D$12/100)</f>
        <v>165.46860000000001</v>
      </c>
    </row>
    <row r="58" spans="1:14">
      <c r="A58" s="118">
        <v>1400</v>
      </c>
      <c r="B58" s="119">
        <f>B30*(1+NASTAVENIE!$D$12/100)</f>
        <v>94.036800000000014</v>
      </c>
      <c r="C58" s="119">
        <f>C30*(1+NASTAVENIE!$D$12/100)</f>
        <v>99.462000000000003</v>
      </c>
      <c r="D58" s="119">
        <f>D30*(1+NASTAVENIE!$D$12/100)</f>
        <v>106.69560000000003</v>
      </c>
      <c r="E58" s="119">
        <f>E30*(1+NASTAVENIE!$D$12/100)</f>
        <v>112.12080000000002</v>
      </c>
      <c r="F58" s="119">
        <f>F30*(1+NASTAVENIE!$D$12/100)</f>
        <v>118.4502</v>
      </c>
      <c r="G58" s="119">
        <f>G30*(1+NASTAVENIE!$D$12/100)</f>
        <v>124.7796</v>
      </c>
      <c r="H58" s="119">
        <f>H30*(1+NASTAVENIE!$D$12/100)</f>
        <v>130.20480000000001</v>
      </c>
      <c r="I58" s="119">
        <f>I30*(1+NASTAVENIE!$D$12/100)</f>
        <v>139.24680000000001</v>
      </c>
      <c r="J58" s="119">
        <f>J30*(1+NASTAVENIE!$D$12/100)</f>
        <v>145.5762</v>
      </c>
      <c r="K58" s="119">
        <f>K30*(1+NASTAVENIE!$D$12/100)</f>
        <v>151.00139999999999</v>
      </c>
      <c r="L58" s="119">
        <f>L30*(1+NASTAVENIE!$D$12/100)</f>
        <v>157.33080000000001</v>
      </c>
      <c r="M58" s="119">
        <f>M30*(1+NASTAVENIE!$D$12/100)</f>
        <v>166.37280000000001</v>
      </c>
      <c r="N58" s="119">
        <f>N30*(1+NASTAVENIE!$D$12/100)</f>
        <v>172.7022</v>
      </c>
    </row>
    <row r="59" spans="1:14">
      <c r="A59" s="118">
        <v>1500</v>
      </c>
      <c r="B59" s="119">
        <f>B31*(1+NASTAVENIE!$D$12/100)</f>
        <v>96.749400000000009</v>
      </c>
      <c r="C59" s="119">
        <f>C31*(1+NASTAVENIE!$D$12/100)</f>
        <v>103.0788</v>
      </c>
      <c r="D59" s="119">
        <f>D31*(1+NASTAVENIE!$D$12/100)</f>
        <v>110.3124</v>
      </c>
      <c r="E59" s="119">
        <f>E31*(1+NASTAVENIE!$D$12/100)</f>
        <v>116.6418</v>
      </c>
      <c r="F59" s="119">
        <f>F31*(1+NASTAVENIE!$D$12/100)</f>
        <v>122.9712</v>
      </c>
      <c r="G59" s="119">
        <f>G31*(1+NASTAVENIE!$D$12/100)</f>
        <v>129.30060000000003</v>
      </c>
      <c r="H59" s="119">
        <f>H31*(1+NASTAVENIE!$D$12/100)</f>
        <v>134.72580000000002</v>
      </c>
      <c r="I59" s="119">
        <f>I31*(1+NASTAVENIE!$D$12/100)</f>
        <v>144.672</v>
      </c>
      <c r="J59" s="119">
        <f>J31*(1+NASTAVENIE!$D$12/100)</f>
        <v>151.00139999999999</v>
      </c>
      <c r="K59" s="119">
        <f>K31*(1+NASTAVENIE!$D$12/100)</f>
        <v>157.33080000000001</v>
      </c>
      <c r="L59" s="119">
        <f>L31*(1+NASTAVENIE!$D$12/100)</f>
        <v>163.6602</v>
      </c>
      <c r="M59" s="119">
        <f>M31*(1+NASTAVENIE!$D$12/100)</f>
        <v>172.7022</v>
      </c>
      <c r="N59" s="119">
        <f>N31*(1+NASTAVENIE!$D$12/100)</f>
        <v>179.03160000000003</v>
      </c>
    </row>
  </sheetData>
  <sheetProtection selectLockedCells="1" selectUnlockedCells="1"/>
  <mergeCells count="5">
    <mergeCell ref="A1:N3"/>
    <mergeCell ref="B19:N19"/>
    <mergeCell ref="T19:V19"/>
    <mergeCell ref="B33:N33"/>
    <mergeCell ref="B47:N47"/>
  </mergeCells>
  <hyperlinks>
    <hyperlink ref="P18" location="Výběr!A1" display="Zpět "/>
  </hyperlinks>
  <printOptions horizontalCentered="1"/>
  <pageMargins left="0" right="0" top="0.19652777777777777" bottom="0.19652777777777777" header="0.51180555555555551" footer="0.51180555555555551"/>
  <pageSetup paperSize="9" scale="58" firstPageNumber="0" orientation="portrait" horizontalDpi="300" verticalDpi="300"/>
  <headerFooter alignWithMargins="0"/>
  <colBreaks count="1" manualBreakCount="1">
    <brk id="16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31</vt:i4>
      </vt:variant>
      <vt:variant>
        <vt:lpstr>Pomenované rozsahy</vt:lpstr>
      </vt:variant>
      <vt:variant>
        <vt:i4>71</vt:i4>
      </vt:variant>
    </vt:vector>
  </HeadingPairs>
  <TitlesOfParts>
    <vt:vector size="102" baseType="lpstr">
      <vt:lpstr>NASTAVENIE</vt:lpstr>
      <vt:lpstr>DOPLNKY</vt:lpstr>
      <vt:lpstr>F(v rame)</vt:lpstr>
      <vt:lpstr>F(v kridle)</vt:lpstr>
      <vt:lpstr>2F (v rame)</vt:lpstr>
      <vt:lpstr>2F (v kridle)</vt:lpstr>
      <vt:lpstr>3F(v ramu)</vt:lpstr>
      <vt:lpstr>3F (v kridle)</vt:lpstr>
      <vt:lpstr>S</vt:lpstr>
      <vt:lpstr>O</vt:lpstr>
      <vt:lpstr>OS</vt:lpstr>
      <vt:lpstr>OS+F(v rame)</vt:lpstr>
      <vt:lpstr>OS+S</vt:lpstr>
      <vt:lpstr>2O+OS</vt:lpstr>
      <vt:lpstr>F(v rame)+OS</vt:lpstr>
      <vt:lpstr>F(v kridle)+OS</vt:lpstr>
      <vt:lpstr>O+OS+O+OS</vt:lpstr>
      <vt:lpstr>O+OS+F(v rame)</vt:lpstr>
      <vt:lpstr>O+OS+F(v kridle)</vt:lpstr>
      <vt:lpstr>O+OS+S</vt:lpstr>
      <vt:lpstr>3 O+OS+O</vt:lpstr>
      <vt:lpstr>3OS+F(v ramu)+O</vt:lpstr>
      <vt:lpstr>3F(v ramu)+OS+F(v ramu)</vt:lpstr>
      <vt:lpstr>BD-OS</vt:lpstr>
      <vt:lpstr>BD-O</vt:lpstr>
      <vt:lpstr>2BD-O+OS</vt:lpstr>
      <vt:lpstr>2BD-F(v ramu)+O</vt:lpstr>
      <vt:lpstr>Jednokřídlé</vt:lpstr>
      <vt:lpstr>Dvoukřídlé</vt:lpstr>
      <vt:lpstr>Posuvné Ideál 4000 fix v rame</vt:lpstr>
      <vt:lpstr>Posuvné Ideál 4000 fix v kridle</vt:lpstr>
      <vt:lpstr>_xlnm.Print_Titles_10</vt:lpstr>
      <vt:lpstr>_xlnm.Print_Titles_11</vt:lpstr>
      <vt:lpstr>_xlnm.Print_Titles_12</vt:lpstr>
      <vt:lpstr>_xlnm.Print_Titles_13</vt:lpstr>
      <vt:lpstr>_xlnm.Print_Titles_14</vt:lpstr>
      <vt:lpstr>_xlnm.Print_Titles_15</vt:lpstr>
      <vt:lpstr>_xlnm.Print_Titles_16</vt:lpstr>
      <vt:lpstr>_xlnm.Print_Titles_17</vt:lpstr>
      <vt:lpstr>_xlnm.Print_Titles_18</vt:lpstr>
      <vt:lpstr>_xlnm.Print_Titles_19</vt:lpstr>
      <vt:lpstr>_xlnm.Print_Titles_20</vt:lpstr>
      <vt:lpstr>_xlnm.Print_Titles_21</vt:lpstr>
      <vt:lpstr>_xlnm.Print_Titles_22</vt:lpstr>
      <vt:lpstr>_xlnm.Print_Titles_23</vt:lpstr>
      <vt:lpstr>_xlnm.Print_Titles_24</vt:lpstr>
      <vt:lpstr>_xlnm.Print_Titles_28</vt:lpstr>
      <vt:lpstr>_xlnm.Print_Titles_29</vt:lpstr>
      <vt:lpstr>_xlnm.Print_Titles_30</vt:lpstr>
      <vt:lpstr>_xlnm.Print_Titles_31</vt:lpstr>
      <vt:lpstr>_xlnm.Print_Titles_32</vt:lpstr>
      <vt:lpstr>Bahení_dub_1</vt:lpstr>
      <vt:lpstr>Mahagon_1</vt:lpstr>
      <vt:lpstr>'2BD-F(v ramu)+O'!Názvy_tlače</vt:lpstr>
      <vt:lpstr>'2O+OS'!Názvy_tlače</vt:lpstr>
      <vt:lpstr>'3 O+OS+O'!Názvy_tlače</vt:lpstr>
      <vt:lpstr>'3F(v ramu)+OS+F(v ramu)'!Názvy_tlače</vt:lpstr>
      <vt:lpstr>'3OS+F(v ramu)+O'!Názvy_tlače</vt:lpstr>
      <vt:lpstr>Dvoukřídlé!Názvy_tlače</vt:lpstr>
      <vt:lpstr>'F(v kridle)+OS'!Názvy_tlače</vt:lpstr>
      <vt:lpstr>'F(v rame)+OS'!Názvy_tlače</vt:lpstr>
      <vt:lpstr>Jednokřídlé!Názvy_tlače</vt:lpstr>
      <vt:lpstr>O!Názvy_tlače</vt:lpstr>
      <vt:lpstr>'O+OS+F(v kridle)'!Názvy_tlače</vt:lpstr>
      <vt:lpstr>'O+OS+F(v rame)'!Názvy_tlače</vt:lpstr>
      <vt:lpstr>'O+OS+O+OS'!Názvy_tlače</vt:lpstr>
      <vt:lpstr>'O+OS+S'!Názvy_tlače</vt:lpstr>
      <vt:lpstr>OS!Názvy_tlače</vt:lpstr>
      <vt:lpstr>'OS+F(v rame)'!Názvy_tlače</vt:lpstr>
      <vt:lpstr>'OS+S'!Názvy_tlače</vt:lpstr>
      <vt:lpstr>'Posuvné Ideál 4000 fix v kridle'!Názvy_tlače</vt:lpstr>
      <vt:lpstr>'Posuvné Ideál 4000 fix v rame'!Názvy_tlače</vt:lpstr>
      <vt:lpstr>S!Názvy_tlače</vt:lpstr>
      <vt:lpstr>'2BD-F(v ramu)+O'!Oblasť_tlače</vt:lpstr>
      <vt:lpstr>'2BD-O+OS'!Oblasť_tlače</vt:lpstr>
      <vt:lpstr>'2F (v kridle)'!Oblasť_tlače</vt:lpstr>
      <vt:lpstr>'2F (v rame)'!Oblasť_tlače</vt:lpstr>
      <vt:lpstr>'2O+OS'!Oblasť_tlače</vt:lpstr>
      <vt:lpstr>'3 O+OS+O'!Oblasť_tlače</vt:lpstr>
      <vt:lpstr>'3F (v kridle)'!Oblasť_tlače</vt:lpstr>
      <vt:lpstr>'3F(v ramu)'!Oblasť_tlače</vt:lpstr>
      <vt:lpstr>'3F(v ramu)+OS+F(v ramu)'!Oblasť_tlače</vt:lpstr>
      <vt:lpstr>'3OS+F(v ramu)+O'!Oblasť_tlače</vt:lpstr>
      <vt:lpstr>'BD-OS'!Oblasť_tlače</vt:lpstr>
      <vt:lpstr>Dvoukřídlé!Oblasť_tlače</vt:lpstr>
      <vt:lpstr>'F(v kridle)'!Oblasť_tlače</vt:lpstr>
      <vt:lpstr>'F(v kridle)+OS'!Oblasť_tlače</vt:lpstr>
      <vt:lpstr>'F(v rame)'!Oblasť_tlače</vt:lpstr>
      <vt:lpstr>'F(v rame)+OS'!Oblasť_tlače</vt:lpstr>
      <vt:lpstr>Jednokřídlé!Oblasť_tlače</vt:lpstr>
      <vt:lpstr>O!Oblasť_tlače</vt:lpstr>
      <vt:lpstr>'O+OS+F(v kridle)'!Oblasť_tlače</vt:lpstr>
      <vt:lpstr>'O+OS+F(v rame)'!Oblasť_tlače</vt:lpstr>
      <vt:lpstr>'O+OS+O+OS'!Oblasť_tlače</vt:lpstr>
      <vt:lpstr>'O+OS+S'!Oblasť_tlače</vt:lpstr>
      <vt:lpstr>OS!Oblasť_tlače</vt:lpstr>
      <vt:lpstr>'OS+F(v rame)'!Oblasť_tlače</vt:lpstr>
      <vt:lpstr>'OS+S'!Oblasť_tlače</vt:lpstr>
      <vt:lpstr>'Posuvné Ideál 4000 fix v kridle'!Oblasť_tlače</vt:lpstr>
      <vt:lpstr>'Posuvné Ideál 4000 fix v rame'!Oblasť_tlače</vt:lpstr>
      <vt:lpstr>S!Oblasť_tlače</vt:lpstr>
      <vt:lpstr>Zlatý_dub_1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dcterms:created xsi:type="dcterms:W3CDTF">2012-09-07T10:29:10Z</dcterms:created>
  <dcterms:modified xsi:type="dcterms:W3CDTF">2012-09-07T10:29:16Z</dcterms:modified>
</cp:coreProperties>
</file>